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0" yWindow="960" windowWidth="17475" windowHeight="10455"/>
  </bookViews>
  <sheets>
    <sheet name="Prices &amp; Condition" sheetId="1" r:id="rId1"/>
    <sheet name="Prices &amp; Condition (g)" sheetId="2" r:id="rId2"/>
  </sheets>
  <externalReferences>
    <externalReference r:id="rId3"/>
    <externalReference r:id="rId4"/>
    <externalReference r:id="rId5"/>
    <externalReference r:id="rId6"/>
  </externalReferences>
  <definedNames>
    <definedName name="\I">#REF!</definedName>
    <definedName name="\P">#REF!</definedName>
    <definedName name="__123Graph_A" hidden="1">[2]DATA!#REF!</definedName>
    <definedName name="__123Graph_X" hidden="1">[2]DATA!#REF!</definedName>
    <definedName name="_1__123Graph_ACELL_EFFICIENCY" hidden="1">[2]DATA!#REF!</definedName>
    <definedName name="_10__123Graph_XS_THERMAL_PRICE" hidden="1">[2]DATA!#REF!</definedName>
    <definedName name="_12__123Graph_AS_THERMAL_PRICE" hidden="1">[2]DATA!#REF!</definedName>
    <definedName name="_16__123Graph_BCELL_EFFICIENCY" hidden="1">[2]DATA!#REF!</definedName>
    <definedName name="_2__123Graph_AMODEL_T" hidden="1">[2]DATA!#REF!</definedName>
    <definedName name="_20__123Graph_BMODEL_T" hidden="1">[2]DATA!#REF!</definedName>
    <definedName name="_24__123Graph_CCELL_EFFICIENCY" hidden="1">[2]DATA!#REF!</definedName>
    <definedName name="_28__123Graph_LBL_AMODEL_T" hidden="1">[2]DATA!#REF!</definedName>
    <definedName name="_3__123Graph_AS_THERMAL_PRICE" hidden="1">[2]DATA!#REF!</definedName>
    <definedName name="_32__123Graph_XCELL_EFFICIENCY" hidden="1">[2]DATA!#REF!</definedName>
    <definedName name="_36__123Graph_XMODEL_T" hidden="1">[2]DATA!#REF!</definedName>
    <definedName name="_4__123Graph_ACELL_EFFICIENCY" hidden="1">[2]DATA!#REF!</definedName>
    <definedName name="_4__123Graph_BCELL_EFFICIENCY" hidden="1">[2]DATA!#REF!</definedName>
    <definedName name="_40__123Graph_XS_THERMAL_PRICE" hidden="1">[2]DATA!#REF!</definedName>
    <definedName name="_5__123Graph_BMODEL_T" hidden="1">[2]DATA!#REF!</definedName>
    <definedName name="_6__123Graph_CCELL_EFFICIENCY" hidden="1">[2]DATA!#REF!</definedName>
    <definedName name="_7__123Graph_LBL_AMODEL_T" hidden="1">[2]DATA!#REF!</definedName>
    <definedName name="_8__123Graph_AMODEL_T" hidden="1">[2]DATA!#REF!</definedName>
    <definedName name="_8__123Graph_XCELL_EFFICIENCY" hidden="1">[2]DATA!#REF!</definedName>
    <definedName name="_9__123Graph_XMODEL_T" hidden="1">[2]DATA!#REF!</definedName>
    <definedName name="_Key1" hidden="1">#REF!</definedName>
    <definedName name="_Order1" hidden="1">255</definedName>
    <definedName name="_Sort" hidden="1">#REF!</definedName>
    <definedName name="_Sort1" hidden="1">#REF!</definedName>
    <definedName name="aa">'[3]Oil Consumption – barrels'!#REF!</definedName>
    <definedName name="B" hidden="1">[2]DATA!#REF!</definedName>
    <definedName name="Deflator">[4]VS2001_EconData1999Dollars_data!#REF!</definedName>
    <definedName name="G">#REF!</definedName>
    <definedName name="H">#REF!</definedName>
    <definedName name="hydro">#REF!</definedName>
    <definedName name="INIT">#REF!</definedName>
    <definedName name="LEAP">#REF!</definedName>
    <definedName name="NONLEAP">#REF!</definedName>
    <definedName name="Print1">#REF!</definedName>
    <definedName name="S">#REF!</definedName>
    <definedName name="T">#REF!</definedName>
    <definedName name="T?">#REF!</definedName>
    <definedName name="table" hidden="1">[2]DATA!#REF!</definedName>
    <definedName name="test" hidden="1">[2]DATA!#REF!</definedName>
  </definedNames>
  <calcPr calcId="145621"/>
</workbook>
</file>

<file path=xl/calcChain.xml><?xml version="1.0" encoding="utf-8"?>
<calcChain xmlns="http://schemas.openxmlformats.org/spreadsheetml/2006/main">
  <c r="C65" i="1" l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<sst xmlns="http://schemas.openxmlformats.org/spreadsheetml/2006/main" count="7" uniqueCount="7">
  <si>
    <t>Corn Futures Prices and Crop Condition by Week, 2012</t>
  </si>
  <si>
    <t>Day</t>
  </si>
  <si>
    <t>Price</t>
  </si>
  <si>
    <t>Share of Crop Rated Good to Excellent</t>
  </si>
  <si>
    <t>Cents per Bushel</t>
  </si>
  <si>
    <t>Percent</t>
  </si>
  <si>
    <r>
      <t xml:space="preserve">Source: Compiled by Earth Policy Institute with prices from Chicago Board of Trade commodity data via www.cmegroup.com, various dates; crop condition from U.S. Department of Agriculture, National Agricultural Statistics Service, </t>
    </r>
    <r>
      <rPr>
        <i/>
        <sz val="10"/>
        <rFont val="Arial"/>
        <family val="2"/>
      </rPr>
      <t xml:space="preserve">Crop Progress </t>
    </r>
    <r>
      <rPr>
        <sz val="10"/>
        <rFont val="Arial"/>
        <family val="2"/>
      </rPr>
      <t>(Washington, DC: various dates).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</si>
</sst>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5" formatCode="&quot;$&quot;#,##0_);\(&quot;$&quot;#,##0\)"/>
    <numFmt numFmtId="43" formatCode="_(* #,##0.00_);_(* \(#,##0.00\);_(* &quot;-&quot;??_);_(@_)"/>
    <numFmt numFmtId="164" formatCode="[$-409]d\-mmm\-yy;@"/>
    <numFmt numFmtId="165" formatCode="[$-409]dd\-mmm\-yy;@"/>
    <numFmt numFmtId="166" formatCode="0.0%"/>
    <numFmt numFmtId="167" formatCode="0.0"/>
    <numFmt numFmtId="168" formatCode="mmmm\ d\,\ yyyy"/>
    <numFmt numFmtId="169" formatCode="yyyy"/>
  </numFmts>
  <fonts count="55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i/>
      <sz val="10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Arial"/>
      <family val="2"/>
    </font>
    <font>
      <sz val="11"/>
      <color rgb="FF9C0006"/>
      <name val="Calibri"/>
      <family val="2"/>
      <scheme val="minor"/>
    </font>
    <font>
      <b/>
      <sz val="7"/>
      <name val="Arial"/>
      <family val="2"/>
    </font>
    <font>
      <sz val="7"/>
      <name val="Arial"/>
      <family val="2"/>
    </font>
    <font>
      <sz val="7"/>
      <color indexed="8"/>
      <name val="Arial"/>
      <family val="2"/>
    </font>
    <font>
      <sz val="6.5"/>
      <name val="Arial"/>
      <family val="2"/>
    </font>
    <font>
      <b/>
      <sz val="11"/>
      <color rgb="FFFA7D00"/>
      <name val="Arial"/>
      <family val="2"/>
    </font>
    <font>
      <b/>
      <sz val="11"/>
      <color rgb="FFFA7D0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0"/>
      <name val="Calibri"/>
      <family val="2"/>
      <scheme val="minor"/>
    </font>
    <font>
      <sz val="10"/>
      <color indexed="8"/>
      <name val="Verdana"/>
      <family val="2"/>
    </font>
    <font>
      <i/>
      <sz val="10"/>
      <color indexed="8"/>
      <name val="Verdana"/>
      <family val="2"/>
    </font>
    <font>
      <sz val="10"/>
      <color indexed="54"/>
      <name val="Verdana"/>
      <family val="2"/>
    </font>
    <font>
      <b/>
      <sz val="10"/>
      <color indexed="8"/>
      <name val="Verdana"/>
      <family val="2"/>
    </font>
    <font>
      <sz val="11"/>
      <color indexed="8"/>
      <name val="Arial"/>
      <family val="2"/>
    </font>
    <font>
      <b/>
      <sz val="13"/>
      <color indexed="9"/>
      <name val="Verdana"/>
      <family val="2"/>
    </font>
    <font>
      <sz val="10"/>
      <name val="Verdana"/>
      <family val="2"/>
    </font>
    <font>
      <i/>
      <sz val="11"/>
      <color rgb="FF7F7F7F"/>
      <name val="Arial"/>
      <family val="2"/>
    </font>
    <font>
      <i/>
      <sz val="11"/>
      <color rgb="FF7F7F7F"/>
      <name val="Calibri"/>
      <family val="2"/>
      <scheme val="minor"/>
    </font>
    <font>
      <sz val="11"/>
      <color rgb="FF006100"/>
      <name val="Arial"/>
      <family val="2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0"/>
      <name val="Helv"/>
    </font>
    <font>
      <u/>
      <sz val="10"/>
      <color indexed="12"/>
      <name val="Arial"/>
      <family val="2"/>
    </font>
    <font>
      <sz val="11"/>
      <color rgb="FF3F3F76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Arial"/>
      <family val="2"/>
    </font>
    <font>
      <sz val="11"/>
      <color rgb="FFFA7D00"/>
      <name val="Calibri"/>
      <family val="2"/>
      <scheme val="minor"/>
    </font>
    <font>
      <sz val="11"/>
      <color rgb="FF9C6500"/>
      <name val="Arial"/>
      <family val="2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3F3F3F"/>
      <name val="Arial"/>
      <family val="2"/>
    </font>
    <font>
      <b/>
      <sz val="11"/>
      <color rgb="FF3F3F3F"/>
      <name val="Calibri"/>
      <family val="2"/>
      <scheme val="minor"/>
    </font>
    <font>
      <b/>
      <sz val="14"/>
      <name val="Verdana"/>
      <family val="2"/>
    </font>
    <font>
      <b/>
      <sz val="26"/>
      <color indexed="63"/>
      <name val="Verdana"/>
      <family val="2"/>
    </font>
    <font>
      <sz val="16"/>
      <name val="Verdana"/>
      <family val="2"/>
    </font>
    <font>
      <sz val="8"/>
      <name val="Helv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Arial"/>
      <family val="2"/>
    </font>
    <font>
      <sz val="11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5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37">
    <xf numFmtId="0" fontId="0" fillId="0" borderId="0"/>
    <xf numFmtId="0" fontId="5" fillId="0" borderId="0"/>
    <xf numFmtId="0" fontId="7" fillId="0" borderId="0"/>
    <xf numFmtId="0" fontId="9" fillId="10" borderId="0" applyNumberFormat="0" applyBorder="0" applyAlignment="0" applyProtection="0"/>
    <xf numFmtId="0" fontId="7" fillId="10" borderId="0" applyNumberFormat="0" applyBorder="0" applyAlignment="0" applyProtection="0"/>
    <xf numFmtId="0" fontId="9" fillId="14" borderId="0" applyNumberFormat="0" applyBorder="0" applyAlignment="0" applyProtection="0"/>
    <xf numFmtId="0" fontId="7" fillId="14" borderId="0" applyNumberFormat="0" applyBorder="0" applyAlignment="0" applyProtection="0"/>
    <xf numFmtId="0" fontId="9" fillId="18" borderId="0" applyNumberFormat="0" applyBorder="0" applyAlignment="0" applyProtection="0"/>
    <xf numFmtId="0" fontId="7" fillId="18" borderId="0" applyNumberFormat="0" applyBorder="0" applyAlignment="0" applyProtection="0"/>
    <xf numFmtId="0" fontId="9" fillId="22" borderId="0" applyNumberFormat="0" applyBorder="0" applyAlignment="0" applyProtection="0"/>
    <xf numFmtId="0" fontId="7" fillId="22" borderId="0" applyNumberFormat="0" applyBorder="0" applyAlignment="0" applyProtection="0"/>
    <xf numFmtId="0" fontId="9" fillId="26" borderId="0" applyNumberFormat="0" applyBorder="0" applyAlignment="0" applyProtection="0"/>
    <xf numFmtId="0" fontId="7" fillId="26" borderId="0" applyNumberFormat="0" applyBorder="0" applyAlignment="0" applyProtection="0"/>
    <xf numFmtId="0" fontId="9" fillId="30" borderId="0" applyNumberFormat="0" applyBorder="0" applyAlignment="0" applyProtection="0"/>
    <xf numFmtId="0" fontId="7" fillId="30" borderId="0" applyNumberFormat="0" applyBorder="0" applyAlignment="0" applyProtection="0"/>
    <xf numFmtId="0" fontId="9" fillId="11" borderId="0" applyNumberFormat="0" applyBorder="0" applyAlignment="0" applyProtection="0"/>
    <xf numFmtId="0" fontId="7" fillId="11" borderId="0" applyNumberFormat="0" applyBorder="0" applyAlignment="0" applyProtection="0"/>
    <xf numFmtId="0" fontId="9" fillId="15" borderId="0" applyNumberFormat="0" applyBorder="0" applyAlignment="0" applyProtection="0"/>
    <xf numFmtId="0" fontId="7" fillId="15" borderId="0" applyNumberFormat="0" applyBorder="0" applyAlignment="0" applyProtection="0"/>
    <xf numFmtId="0" fontId="9" fillId="19" borderId="0" applyNumberFormat="0" applyBorder="0" applyAlignment="0" applyProtection="0"/>
    <xf numFmtId="0" fontId="7" fillId="19" borderId="0" applyNumberFormat="0" applyBorder="0" applyAlignment="0" applyProtection="0"/>
    <xf numFmtId="0" fontId="9" fillId="23" borderId="0" applyNumberFormat="0" applyBorder="0" applyAlignment="0" applyProtection="0"/>
    <xf numFmtId="0" fontId="7" fillId="23" borderId="0" applyNumberFormat="0" applyBorder="0" applyAlignment="0" applyProtection="0"/>
    <xf numFmtId="0" fontId="9" fillId="27" borderId="0" applyNumberFormat="0" applyBorder="0" applyAlignment="0" applyProtection="0"/>
    <xf numFmtId="0" fontId="7" fillId="27" borderId="0" applyNumberFormat="0" applyBorder="0" applyAlignment="0" applyProtection="0"/>
    <xf numFmtId="0" fontId="9" fillId="31" borderId="0" applyNumberFormat="0" applyBorder="0" applyAlignment="0" applyProtection="0"/>
    <xf numFmtId="0" fontId="7" fillId="31" borderId="0" applyNumberFormat="0" applyBorder="0" applyAlignment="0" applyProtection="0"/>
    <xf numFmtId="0" fontId="10" fillId="12" borderId="0" applyNumberFormat="0" applyBorder="0" applyAlignment="0" applyProtection="0"/>
    <xf numFmtId="0" fontId="11" fillId="12" borderId="0" applyNumberFormat="0" applyBorder="0" applyAlignment="0" applyProtection="0"/>
    <xf numFmtId="0" fontId="10" fillId="16" borderId="0" applyNumberFormat="0" applyBorder="0" applyAlignment="0" applyProtection="0"/>
    <xf numFmtId="0" fontId="11" fillId="16" borderId="0" applyNumberFormat="0" applyBorder="0" applyAlignment="0" applyProtection="0"/>
    <xf numFmtId="0" fontId="10" fillId="20" borderId="0" applyNumberFormat="0" applyBorder="0" applyAlignment="0" applyProtection="0"/>
    <xf numFmtId="0" fontId="11" fillId="20" borderId="0" applyNumberFormat="0" applyBorder="0" applyAlignment="0" applyProtection="0"/>
    <xf numFmtId="0" fontId="10" fillId="24" borderId="0" applyNumberFormat="0" applyBorder="0" applyAlignment="0" applyProtection="0"/>
    <xf numFmtId="0" fontId="11" fillId="24" borderId="0" applyNumberFormat="0" applyBorder="0" applyAlignment="0" applyProtection="0"/>
    <xf numFmtId="0" fontId="10" fillId="28" borderId="0" applyNumberFormat="0" applyBorder="0" applyAlignment="0" applyProtection="0"/>
    <xf numFmtId="0" fontId="11" fillId="28" borderId="0" applyNumberFormat="0" applyBorder="0" applyAlignment="0" applyProtection="0"/>
    <xf numFmtId="0" fontId="10" fillId="32" borderId="0" applyNumberFormat="0" applyBorder="0" applyAlignment="0" applyProtection="0"/>
    <xf numFmtId="0" fontId="11" fillId="32" borderId="0" applyNumberFormat="0" applyBorder="0" applyAlignment="0" applyProtection="0"/>
    <xf numFmtId="0" fontId="10" fillId="9" borderId="0" applyNumberFormat="0" applyBorder="0" applyAlignment="0" applyProtection="0"/>
    <xf numFmtId="0" fontId="11" fillId="9" borderId="0" applyNumberFormat="0" applyBorder="0" applyAlignment="0" applyProtection="0"/>
    <xf numFmtId="0" fontId="10" fillId="13" borderId="0" applyNumberFormat="0" applyBorder="0" applyAlignment="0" applyProtection="0"/>
    <xf numFmtId="0" fontId="11" fillId="13" borderId="0" applyNumberFormat="0" applyBorder="0" applyAlignment="0" applyProtection="0"/>
    <xf numFmtId="0" fontId="10" fillId="17" borderId="0" applyNumberFormat="0" applyBorder="0" applyAlignment="0" applyProtection="0"/>
    <xf numFmtId="0" fontId="11" fillId="17" borderId="0" applyNumberFormat="0" applyBorder="0" applyAlignment="0" applyProtection="0"/>
    <xf numFmtId="0" fontId="10" fillId="21" borderId="0" applyNumberFormat="0" applyBorder="0" applyAlignment="0" applyProtection="0"/>
    <xf numFmtId="0" fontId="11" fillId="21" borderId="0" applyNumberFormat="0" applyBorder="0" applyAlignment="0" applyProtection="0"/>
    <xf numFmtId="0" fontId="10" fillId="25" borderId="0" applyNumberFormat="0" applyBorder="0" applyAlignment="0" applyProtection="0"/>
    <xf numFmtId="0" fontId="11" fillId="25" borderId="0" applyNumberFormat="0" applyBorder="0" applyAlignment="0" applyProtection="0"/>
    <xf numFmtId="0" fontId="10" fillId="29" borderId="0" applyNumberFormat="0" applyBorder="0" applyAlignment="0" applyProtection="0"/>
    <xf numFmtId="0" fontId="11" fillId="29" borderId="0" applyNumberFormat="0" applyBorder="0" applyAlignment="0" applyProtection="0"/>
    <xf numFmtId="0" fontId="12" fillId="3" borderId="0" applyNumberFormat="0" applyBorder="0" applyAlignment="0" applyProtection="0"/>
    <xf numFmtId="0" fontId="13" fillId="3" borderId="0" applyNumberFormat="0" applyBorder="0" applyAlignment="0" applyProtection="0"/>
    <xf numFmtId="0" fontId="14" fillId="0" borderId="11" applyNumberFormat="0" applyAlignment="0"/>
    <xf numFmtId="0" fontId="15" fillId="0" borderId="0" applyAlignment="0">
      <alignment horizontal="left"/>
    </xf>
    <xf numFmtId="0" fontId="15" fillId="0" borderId="0">
      <alignment horizontal="right"/>
    </xf>
    <xf numFmtId="166" fontId="15" fillId="0" borderId="0">
      <alignment horizontal="right"/>
    </xf>
    <xf numFmtId="167" fontId="16" fillId="0" borderId="0">
      <alignment horizontal="right"/>
    </xf>
    <xf numFmtId="0" fontId="17" fillId="0" borderId="0"/>
    <xf numFmtId="0" fontId="18" fillId="6" borderId="4" applyNumberFormat="0" applyAlignment="0" applyProtection="0"/>
    <xf numFmtId="0" fontId="19" fillId="6" borderId="4" applyNumberFormat="0" applyAlignment="0" applyProtection="0"/>
    <xf numFmtId="0" fontId="20" fillId="7" borderId="7" applyNumberFormat="0" applyAlignment="0" applyProtection="0"/>
    <xf numFmtId="0" fontId="21" fillId="7" borderId="7" applyNumberFormat="0" applyAlignment="0" applyProtection="0"/>
    <xf numFmtId="3" fontId="22" fillId="33" borderId="12">
      <alignment horizontal="right" vertical="center" indent="1"/>
    </xf>
    <xf numFmtId="3" fontId="23" fillId="33" borderId="12">
      <alignment horizontal="right" vertical="center" indent="1"/>
    </xf>
    <xf numFmtId="0" fontId="24" fillId="33" borderId="12">
      <alignment horizontal="left" vertical="center" indent="1"/>
    </xf>
    <xf numFmtId="0" fontId="25" fillId="34" borderId="12">
      <alignment horizontal="center" vertical="center"/>
    </xf>
    <xf numFmtId="3" fontId="22" fillId="33" borderId="12">
      <alignment horizontal="right" vertical="center" indent="1"/>
    </xf>
    <xf numFmtId="0" fontId="5" fillId="33" borderId="0"/>
    <xf numFmtId="3" fontId="23" fillId="33" borderId="12">
      <alignment horizontal="right" vertical="center" indent="1"/>
    </xf>
    <xf numFmtId="0" fontId="26" fillId="33" borderId="13"/>
    <xf numFmtId="0" fontId="27" fillId="35" borderId="12">
      <alignment horizontal="left" vertical="center" indent="1"/>
    </xf>
    <xf numFmtId="0" fontId="24" fillId="33" borderId="12">
      <alignment horizontal="left" vertical="center" inden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3" fontId="5" fillId="0" borderId="0" applyFill="0" applyBorder="0" applyAlignment="0" applyProtection="0"/>
    <xf numFmtId="0" fontId="5" fillId="0" borderId="0"/>
    <xf numFmtId="5" fontId="5" fillId="0" borderId="0" applyFill="0" applyBorder="0" applyAlignment="0" applyProtection="0"/>
    <xf numFmtId="167" fontId="28" fillId="36" borderId="14" applyAlignment="0">
      <alignment horizontal="center"/>
    </xf>
    <xf numFmtId="168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2" fontId="5" fillId="0" borderId="0" applyFill="0" applyBorder="0" applyAlignment="0" applyProtection="0"/>
    <xf numFmtId="0" fontId="31" fillId="2" borderId="0" applyNumberFormat="0" applyBorder="0" applyAlignment="0" applyProtection="0"/>
    <xf numFmtId="0" fontId="32" fillId="2" borderId="0" applyNumberFormat="0" applyBorder="0" applyAlignment="0" applyProtection="0"/>
    <xf numFmtId="0" fontId="2" fillId="0" borderId="1" applyNumberFormat="0" applyFill="0" applyAlignment="0" applyProtection="0"/>
    <xf numFmtId="0" fontId="33" fillId="0" borderId="1" applyNumberFormat="0" applyFill="0" applyAlignment="0" applyProtection="0"/>
    <xf numFmtId="0" fontId="3" fillId="0" borderId="2" applyNumberFormat="0" applyFill="0" applyAlignment="0" applyProtection="0"/>
    <xf numFmtId="0" fontId="34" fillId="0" borderId="2" applyNumberFormat="0" applyFill="0" applyAlignment="0" applyProtection="0"/>
    <xf numFmtId="0" fontId="4" fillId="0" borderId="3" applyNumberFormat="0" applyFill="0" applyAlignment="0" applyProtection="0"/>
    <xf numFmtId="0" fontId="35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37" borderId="0">
      <alignment horizontal="centerContinuous" wrapText="1"/>
    </xf>
    <xf numFmtId="0" fontId="37" fillId="0" borderId="0" applyNumberFormat="0" applyFill="0" applyBorder="0" applyAlignment="0" applyProtection="0">
      <alignment vertical="top"/>
      <protection locked="0"/>
    </xf>
    <xf numFmtId="0" fontId="38" fillId="5" borderId="4" applyNumberFormat="0" applyAlignment="0" applyProtection="0"/>
    <xf numFmtId="0" fontId="39" fillId="5" borderId="4" applyNumberFormat="0" applyAlignment="0" applyProtection="0"/>
    <xf numFmtId="0" fontId="40" fillId="0" borderId="6" applyNumberFormat="0" applyFill="0" applyAlignment="0" applyProtection="0"/>
    <xf numFmtId="0" fontId="41" fillId="0" borderId="6" applyNumberFormat="0" applyFill="0" applyAlignment="0" applyProtection="0"/>
    <xf numFmtId="0" fontId="42" fillId="4" borderId="0" applyNumberFormat="0" applyBorder="0" applyAlignment="0" applyProtection="0"/>
    <xf numFmtId="0" fontId="43" fillId="4" borderId="0" applyNumberFormat="0" applyBorder="0" applyAlignment="0" applyProtection="0"/>
    <xf numFmtId="0" fontId="1" fillId="0" borderId="0"/>
    <xf numFmtId="0" fontId="5" fillId="0" borderId="0"/>
    <xf numFmtId="0" fontId="1" fillId="0" borderId="0"/>
    <xf numFmtId="0" fontId="5" fillId="0" borderId="0"/>
    <xf numFmtId="0" fontId="44" fillId="0" borderId="0"/>
    <xf numFmtId="0" fontId="4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7" fillId="0" borderId="0"/>
    <xf numFmtId="0" fontId="9" fillId="8" borderId="8" applyNumberFormat="0" applyFont="0" applyAlignment="0" applyProtection="0"/>
    <xf numFmtId="0" fontId="7" fillId="8" borderId="8" applyNumberFormat="0" applyFont="0" applyAlignment="0" applyProtection="0"/>
    <xf numFmtId="0" fontId="45" fillId="6" borderId="5" applyNumberFormat="0" applyAlignment="0" applyProtection="0"/>
    <xf numFmtId="0" fontId="46" fillId="6" borderId="5" applyNumberFormat="0" applyAlignment="0" applyProtection="0"/>
    <xf numFmtId="9" fontId="5" fillId="0" borderId="0" applyFont="0" applyFill="0" applyBorder="0" applyAlignment="0" applyProtection="0"/>
    <xf numFmtId="0" fontId="47" fillId="0" borderId="0" applyNumberFormat="0" applyBorder="0" applyAlignment="0">
      <alignment horizontal="left" vertical="center"/>
    </xf>
    <xf numFmtId="0" fontId="48" fillId="38" borderId="0">
      <alignment horizontal="left" vertical="center"/>
    </xf>
    <xf numFmtId="0" fontId="49" fillId="0" borderId="10">
      <alignment horizontal="left" vertical="center"/>
    </xf>
    <xf numFmtId="0" fontId="50" fillId="0" borderId="0">
      <alignment horizontal="left"/>
    </xf>
    <xf numFmtId="0" fontId="5" fillId="0" borderId="0"/>
    <xf numFmtId="169" fontId="5" fillId="0" borderId="0" applyFill="0" applyBorder="0" applyAlignment="0" applyProtection="0">
      <alignment wrapText="1"/>
    </xf>
    <xf numFmtId="0" fontId="51" fillId="0" borderId="9" applyNumberFormat="0" applyFill="0" applyAlignment="0" applyProtection="0"/>
    <xf numFmtId="0" fontId="52" fillId="0" borderId="9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/>
  </cellStyleXfs>
  <cellXfs count="30">
    <xf numFmtId="0" fontId="0" fillId="0" borderId="0" xfId="0"/>
    <xf numFmtId="0" fontId="6" fillId="0" borderId="0" xfId="1" applyFont="1"/>
    <xf numFmtId="0" fontId="5" fillId="0" borderId="0" xfId="1" applyFont="1"/>
    <xf numFmtId="0" fontId="5" fillId="0" borderId="0" xfId="1"/>
    <xf numFmtId="0" fontId="5" fillId="0" borderId="10" xfId="1" applyFont="1" applyBorder="1" applyAlignment="1">
      <alignment horizontal="left"/>
    </xf>
    <xf numFmtId="1" fontId="5" fillId="0" borderId="10" xfId="1" applyNumberFormat="1" applyFont="1" applyBorder="1" applyAlignment="1">
      <alignment horizontal="right"/>
    </xf>
    <xf numFmtId="0" fontId="5" fillId="0" borderId="10" xfId="1" applyBorder="1" applyAlignment="1">
      <alignment horizontal="right" wrapText="1"/>
    </xf>
    <xf numFmtId="0" fontId="5" fillId="0" borderId="0" xfId="1" applyFont="1" applyBorder="1" applyAlignment="1">
      <alignment horizontal="left"/>
    </xf>
    <xf numFmtId="1" fontId="5" fillId="0" borderId="0" xfId="1" applyNumberFormat="1" applyFont="1" applyBorder="1" applyAlignment="1">
      <alignment horizontal="right"/>
    </xf>
    <xf numFmtId="0" fontId="5" fillId="0" borderId="0" xfId="1" applyAlignment="1">
      <alignment horizontal="right"/>
    </xf>
    <xf numFmtId="164" fontId="5" fillId="0" borderId="0" xfId="1" applyNumberFormat="1" applyFont="1" applyBorder="1" applyAlignment="1">
      <alignment horizontal="left"/>
    </xf>
    <xf numFmtId="0" fontId="1" fillId="0" borderId="0" xfId="2" applyFont="1" applyBorder="1" applyAlignment="1">
      <alignment horizontal="right"/>
    </xf>
    <xf numFmtId="165" fontId="5" fillId="0" borderId="0" xfId="2" applyNumberFormat="1" applyFont="1" applyAlignment="1">
      <alignment horizontal="left"/>
    </xf>
    <xf numFmtId="0" fontId="5" fillId="0" borderId="0" xfId="2" applyFont="1" applyAlignment="1">
      <alignment horizontal="left"/>
    </xf>
    <xf numFmtId="1" fontId="5" fillId="0" borderId="0" xfId="2" applyNumberFormat="1" applyFont="1" applyBorder="1" applyAlignment="1">
      <alignment horizontal="right"/>
    </xf>
    <xf numFmtId="0" fontId="7" fillId="0" borderId="0" xfId="2" applyFont="1" applyAlignment="1">
      <alignment horizontal="left"/>
    </xf>
    <xf numFmtId="1" fontId="5" fillId="0" borderId="0" xfId="2" quotePrefix="1" applyNumberFormat="1" applyFont="1" applyBorder="1" applyAlignment="1">
      <alignment horizontal="right"/>
    </xf>
    <xf numFmtId="0" fontId="1" fillId="0" borderId="0" xfId="2" applyFont="1" applyFill="1" applyBorder="1" applyAlignment="1">
      <alignment horizontal="right"/>
    </xf>
    <xf numFmtId="0" fontId="5" fillId="0" borderId="0" xfId="1" applyFill="1" applyBorder="1"/>
    <xf numFmtId="0" fontId="5" fillId="0" borderId="0" xfId="1" applyBorder="1"/>
    <xf numFmtId="0" fontId="1" fillId="0" borderId="0" xfId="2" applyFont="1" applyBorder="1"/>
    <xf numFmtId="164" fontId="5" fillId="0" borderId="0" xfId="1" applyNumberFormat="1" applyFont="1" applyBorder="1" applyAlignment="1">
      <alignment horizontal="left" vertical="center"/>
    </xf>
    <xf numFmtId="0" fontId="5" fillId="0" borderId="0" xfId="1" applyBorder="1" applyAlignment="1">
      <alignment vertical="center"/>
    </xf>
    <xf numFmtId="164" fontId="5" fillId="0" borderId="10" xfId="1" applyNumberFormat="1" applyFont="1" applyBorder="1" applyAlignment="1">
      <alignment horizontal="left" vertical="center"/>
    </xf>
    <xf numFmtId="0" fontId="5" fillId="0" borderId="10" xfId="1" applyBorder="1" applyAlignment="1">
      <alignment vertical="center"/>
    </xf>
    <xf numFmtId="0" fontId="5" fillId="0" borderId="10" xfId="1" applyBorder="1"/>
    <xf numFmtId="0" fontId="5" fillId="0" borderId="0" xfId="1" applyFont="1" applyAlignment="1">
      <alignment horizontal="left" wrapText="1"/>
    </xf>
    <xf numFmtId="0" fontId="5" fillId="0" borderId="0" xfId="1" applyAlignment="1">
      <alignment horizontal="left" wrapText="1"/>
    </xf>
    <xf numFmtId="0" fontId="5" fillId="0" borderId="0" xfId="1" applyFont="1" applyAlignment="1">
      <alignment wrapText="1"/>
    </xf>
    <xf numFmtId="0" fontId="5" fillId="0" borderId="0" xfId="1" applyAlignment="1">
      <alignment wrapText="1"/>
    </xf>
  </cellXfs>
  <cellStyles count="137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1 3" xfId="28"/>
    <cellStyle name="60% - Accent2 2" xfId="29"/>
    <cellStyle name="60% - Accent2 3" xfId="30"/>
    <cellStyle name="60% - Accent3 2" xfId="31"/>
    <cellStyle name="60% - Accent3 3" xfId="32"/>
    <cellStyle name="60% - Accent4 2" xfId="33"/>
    <cellStyle name="60% - Accent4 3" xfId="34"/>
    <cellStyle name="60% - Accent5 2" xfId="35"/>
    <cellStyle name="60% - Accent5 3" xfId="36"/>
    <cellStyle name="60% - Accent6 2" xfId="37"/>
    <cellStyle name="60% - Accent6 3" xfId="38"/>
    <cellStyle name="Accent1 2" xfId="39"/>
    <cellStyle name="Accent1 3" xfId="40"/>
    <cellStyle name="Accent2 2" xfId="41"/>
    <cellStyle name="Accent2 3" xfId="42"/>
    <cellStyle name="Accent3 2" xfId="43"/>
    <cellStyle name="Accent3 3" xfId="44"/>
    <cellStyle name="Accent4 2" xfId="45"/>
    <cellStyle name="Accent4 3" xfId="46"/>
    <cellStyle name="Accent5 2" xfId="47"/>
    <cellStyle name="Accent5 3" xfId="48"/>
    <cellStyle name="Accent6 2" xfId="49"/>
    <cellStyle name="Accent6 3" xfId="50"/>
    <cellStyle name="Bad 2" xfId="51"/>
    <cellStyle name="Bad 3" xfId="52"/>
    <cellStyle name="C04a_Total text black with rule" xfId="53"/>
    <cellStyle name="C05_Main text" xfId="54"/>
    <cellStyle name="C06_Figs" xfId="55"/>
    <cellStyle name="C07_Figs 1 dec percent" xfId="56"/>
    <cellStyle name="C08_Figs 1 decimal" xfId="57"/>
    <cellStyle name="C09_Notes" xfId="58"/>
    <cellStyle name="Calculation 2" xfId="59"/>
    <cellStyle name="Calculation 3" xfId="60"/>
    <cellStyle name="Check Cell 2" xfId="61"/>
    <cellStyle name="Check Cell 3" xfId="62"/>
    <cellStyle name="clsAltDataPrezn1" xfId="63"/>
    <cellStyle name="clsAltMRVDataPrezn1" xfId="64"/>
    <cellStyle name="clsAltRowHeader" xfId="65"/>
    <cellStyle name="clsColumnHeader" xfId="66"/>
    <cellStyle name="clsDataPrezn1" xfId="67"/>
    <cellStyle name="clsDefault" xfId="68"/>
    <cellStyle name="clsMRVDataPrezn1" xfId="69"/>
    <cellStyle name="clsMRVRow" xfId="70"/>
    <cellStyle name="clsReportHeader" xfId="71"/>
    <cellStyle name="clsRowHeader" xfId="72"/>
    <cellStyle name="Comma 2" xfId="73"/>
    <cellStyle name="Comma 3" xfId="74"/>
    <cellStyle name="Comma 4" xfId="75"/>
    <cellStyle name="Comma0" xfId="76"/>
    <cellStyle name="Currency 2" xfId="77"/>
    <cellStyle name="Currency0" xfId="78"/>
    <cellStyle name="Data_Green_dec1" xfId="79"/>
    <cellStyle name="Date" xfId="80"/>
    <cellStyle name="Explanatory Text 2" xfId="81"/>
    <cellStyle name="Explanatory Text 3" xfId="82"/>
    <cellStyle name="Fixed" xfId="83"/>
    <cellStyle name="Good 2" xfId="84"/>
    <cellStyle name="Good 3" xfId="85"/>
    <cellStyle name="Heading 1 2" xfId="86"/>
    <cellStyle name="Heading 1 3" xfId="87"/>
    <cellStyle name="Heading 2 2" xfId="88"/>
    <cellStyle name="Heading 2 3" xfId="89"/>
    <cellStyle name="Heading 3 2" xfId="90"/>
    <cellStyle name="Heading 3 3" xfId="91"/>
    <cellStyle name="Heading 4 2" xfId="92"/>
    <cellStyle name="Heading 4 3" xfId="93"/>
    <cellStyle name="Hed Top" xfId="94"/>
    <cellStyle name="Hyperlink 2" xfId="95"/>
    <cellStyle name="Input 2" xfId="96"/>
    <cellStyle name="Input 3" xfId="97"/>
    <cellStyle name="Linked Cell 2" xfId="98"/>
    <cellStyle name="Linked Cell 3" xfId="99"/>
    <cellStyle name="Neutral 2" xfId="100"/>
    <cellStyle name="Neutral 3" xfId="101"/>
    <cellStyle name="Normal" xfId="0" builtinId="0"/>
    <cellStyle name="Normal 10" xfId="102"/>
    <cellStyle name="Normal 11" xfId="103"/>
    <cellStyle name="Normal 12" xfId="104"/>
    <cellStyle name="Normal 2" xfId="105"/>
    <cellStyle name="Normal 2 2" xfId="106"/>
    <cellStyle name="Normal 2 3" xfId="107"/>
    <cellStyle name="Normal 2 4" xfId="2"/>
    <cellStyle name="Normal 2 5" xfId="108"/>
    <cellStyle name="Normal 2 6" xfId="109"/>
    <cellStyle name="Normal 2 7" xfId="1"/>
    <cellStyle name="Normal 3" xfId="110"/>
    <cellStyle name="Normal 3 2" xfId="111"/>
    <cellStyle name="Normal 4" xfId="112"/>
    <cellStyle name="Normal 4 2" xfId="113"/>
    <cellStyle name="Normal 5" xfId="114"/>
    <cellStyle name="Normal 5 2" xfId="115"/>
    <cellStyle name="Normal 6" xfId="116"/>
    <cellStyle name="Normal 6 2" xfId="117"/>
    <cellStyle name="Normal 6 3" xfId="118"/>
    <cellStyle name="Normal 7" xfId="119"/>
    <cellStyle name="Normal 8" xfId="120"/>
    <cellStyle name="Normal 9" xfId="121"/>
    <cellStyle name="Note 2" xfId="122"/>
    <cellStyle name="Note 3" xfId="123"/>
    <cellStyle name="Output 2" xfId="124"/>
    <cellStyle name="Output 3" xfId="125"/>
    <cellStyle name="Percent 2" xfId="126"/>
    <cellStyle name="SectionCalcHeader" xfId="127"/>
    <cellStyle name="SectionHead" xfId="128"/>
    <cellStyle name="SectionSubhead" xfId="129"/>
    <cellStyle name="Source Text" xfId="130"/>
    <cellStyle name="Style 1" xfId="131"/>
    <cellStyle name="Style 29" xfId="132"/>
    <cellStyle name="Total 2" xfId="133"/>
    <cellStyle name="Total 3" xfId="134"/>
    <cellStyle name="Warning Text 2" xfId="135"/>
    <cellStyle name="Warning Text 3" xfId="1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Corn Futures Prices and Crop Condition by Week,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2012</a:t>
            </a:r>
            <a:endParaRPr lang="en-US"/>
          </a:p>
        </c:rich>
      </c:tx>
      <c:layout>
        <c:manualLayout>
          <c:xMode val="edge"/>
          <c:yMode val="edge"/>
          <c:x val="0.15171288743882544"/>
          <c:y val="1.41843971631205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71778140293637"/>
          <c:y val="0.11734364925854288"/>
          <c:w val="0.75530179445350731"/>
          <c:h val="0.75693101225016124"/>
        </c:manualLayout>
      </c:layout>
      <c:lineChart>
        <c:grouping val="standard"/>
        <c:varyColors val="0"/>
        <c:ser>
          <c:idx val="0"/>
          <c:order val="1"/>
          <c:tx>
            <c:strRef>
              <c:f>'Prices &amp; Condition'!$C$3</c:f>
              <c:strCache>
                <c:ptCount val="1"/>
                <c:pt idx="0">
                  <c:v>Share of Crop Rated Good to Excellent</c:v>
                </c:pt>
              </c:strCache>
            </c:strRef>
          </c:tx>
          <c:spPr>
            <a:ln w="25400">
              <a:solidFill>
                <a:srgbClr val="000080"/>
              </a:solidFill>
            </a:ln>
          </c:spPr>
          <c:marker>
            <c:symbol val="none"/>
          </c:marker>
          <c:cat>
            <c:numRef>
              <c:f>'Prices &amp; Condition'!$A$6:$A$126</c:f>
              <c:numCache>
                <c:formatCode>[$-409]d\-mmm\-yy;@</c:formatCode>
                <c:ptCount val="121"/>
                <c:pt idx="0">
                  <c:v>41043</c:v>
                </c:pt>
                <c:pt idx="1">
                  <c:v>41044</c:v>
                </c:pt>
                <c:pt idx="2">
                  <c:v>41045</c:v>
                </c:pt>
                <c:pt idx="3">
                  <c:v>41046</c:v>
                </c:pt>
                <c:pt idx="4">
                  <c:v>41047</c:v>
                </c:pt>
                <c:pt idx="5">
                  <c:v>41048</c:v>
                </c:pt>
                <c:pt idx="6">
                  <c:v>41049</c:v>
                </c:pt>
                <c:pt idx="7">
                  <c:v>41050</c:v>
                </c:pt>
                <c:pt idx="8">
                  <c:v>41051</c:v>
                </c:pt>
                <c:pt idx="9">
                  <c:v>41052</c:v>
                </c:pt>
                <c:pt idx="10">
                  <c:v>41053</c:v>
                </c:pt>
                <c:pt idx="11">
                  <c:v>41054</c:v>
                </c:pt>
                <c:pt idx="12">
                  <c:v>41055</c:v>
                </c:pt>
                <c:pt idx="13">
                  <c:v>41056</c:v>
                </c:pt>
                <c:pt idx="14">
                  <c:v>41057</c:v>
                </c:pt>
                <c:pt idx="15">
                  <c:v>41058</c:v>
                </c:pt>
                <c:pt idx="16">
                  <c:v>41059</c:v>
                </c:pt>
                <c:pt idx="17">
                  <c:v>41060</c:v>
                </c:pt>
                <c:pt idx="18">
                  <c:v>41061</c:v>
                </c:pt>
                <c:pt idx="19">
                  <c:v>41062</c:v>
                </c:pt>
                <c:pt idx="20">
                  <c:v>41063</c:v>
                </c:pt>
                <c:pt idx="21">
                  <c:v>41064</c:v>
                </c:pt>
                <c:pt idx="22">
                  <c:v>41065</c:v>
                </c:pt>
                <c:pt idx="23">
                  <c:v>41066</c:v>
                </c:pt>
                <c:pt idx="24">
                  <c:v>41067</c:v>
                </c:pt>
                <c:pt idx="25">
                  <c:v>41068</c:v>
                </c:pt>
                <c:pt idx="26">
                  <c:v>41069</c:v>
                </c:pt>
                <c:pt idx="27">
                  <c:v>41070</c:v>
                </c:pt>
                <c:pt idx="28">
                  <c:v>41071</c:v>
                </c:pt>
                <c:pt idx="29">
                  <c:v>41072</c:v>
                </c:pt>
                <c:pt idx="30">
                  <c:v>41073</c:v>
                </c:pt>
                <c:pt idx="31">
                  <c:v>41074</c:v>
                </c:pt>
                <c:pt idx="32">
                  <c:v>41075</c:v>
                </c:pt>
                <c:pt idx="33">
                  <c:v>41076</c:v>
                </c:pt>
                <c:pt idx="34">
                  <c:v>41077</c:v>
                </c:pt>
                <c:pt idx="35">
                  <c:v>41078</c:v>
                </c:pt>
                <c:pt idx="36">
                  <c:v>41079</c:v>
                </c:pt>
                <c:pt idx="37">
                  <c:v>41080</c:v>
                </c:pt>
                <c:pt idx="38">
                  <c:v>41081</c:v>
                </c:pt>
                <c:pt idx="39">
                  <c:v>41082</c:v>
                </c:pt>
                <c:pt idx="40">
                  <c:v>41083</c:v>
                </c:pt>
                <c:pt idx="41">
                  <c:v>41084</c:v>
                </c:pt>
                <c:pt idx="42">
                  <c:v>41085</c:v>
                </c:pt>
                <c:pt idx="43">
                  <c:v>41086</c:v>
                </c:pt>
                <c:pt idx="44">
                  <c:v>41087</c:v>
                </c:pt>
                <c:pt idx="45">
                  <c:v>41088</c:v>
                </c:pt>
                <c:pt idx="46">
                  <c:v>41089</c:v>
                </c:pt>
                <c:pt idx="47">
                  <c:v>41090</c:v>
                </c:pt>
                <c:pt idx="48">
                  <c:v>41091</c:v>
                </c:pt>
                <c:pt idx="49">
                  <c:v>41092</c:v>
                </c:pt>
                <c:pt idx="50">
                  <c:v>41093</c:v>
                </c:pt>
                <c:pt idx="51">
                  <c:v>41094</c:v>
                </c:pt>
                <c:pt idx="52">
                  <c:v>41095</c:v>
                </c:pt>
                <c:pt idx="53">
                  <c:v>41096</c:v>
                </c:pt>
                <c:pt idx="54">
                  <c:v>41097</c:v>
                </c:pt>
                <c:pt idx="55">
                  <c:v>41098</c:v>
                </c:pt>
                <c:pt idx="56">
                  <c:v>41099</c:v>
                </c:pt>
                <c:pt idx="57">
                  <c:v>41100</c:v>
                </c:pt>
                <c:pt idx="58">
                  <c:v>41101</c:v>
                </c:pt>
                <c:pt idx="59">
                  <c:v>41102</c:v>
                </c:pt>
                <c:pt idx="60">
                  <c:v>41103</c:v>
                </c:pt>
                <c:pt idx="61">
                  <c:v>41104</c:v>
                </c:pt>
                <c:pt idx="62">
                  <c:v>41105</c:v>
                </c:pt>
                <c:pt idx="63">
                  <c:v>41106</c:v>
                </c:pt>
                <c:pt idx="64">
                  <c:v>41107</c:v>
                </c:pt>
                <c:pt idx="65">
                  <c:v>41108</c:v>
                </c:pt>
                <c:pt idx="66">
                  <c:v>41109</c:v>
                </c:pt>
                <c:pt idx="67">
                  <c:v>41110</c:v>
                </c:pt>
                <c:pt idx="68">
                  <c:v>41111</c:v>
                </c:pt>
                <c:pt idx="69">
                  <c:v>41112</c:v>
                </c:pt>
                <c:pt idx="70">
                  <c:v>41113</c:v>
                </c:pt>
                <c:pt idx="71">
                  <c:v>41114</c:v>
                </c:pt>
                <c:pt idx="72">
                  <c:v>41115</c:v>
                </c:pt>
                <c:pt idx="73">
                  <c:v>41116</c:v>
                </c:pt>
                <c:pt idx="74">
                  <c:v>41117</c:v>
                </c:pt>
                <c:pt idx="75">
                  <c:v>41118</c:v>
                </c:pt>
                <c:pt idx="76">
                  <c:v>41119</c:v>
                </c:pt>
                <c:pt idx="77">
                  <c:v>41120</c:v>
                </c:pt>
                <c:pt idx="78">
                  <c:v>41121</c:v>
                </c:pt>
                <c:pt idx="79">
                  <c:v>41122</c:v>
                </c:pt>
                <c:pt idx="80">
                  <c:v>41123</c:v>
                </c:pt>
                <c:pt idx="81">
                  <c:v>41124</c:v>
                </c:pt>
                <c:pt idx="82">
                  <c:v>41125</c:v>
                </c:pt>
                <c:pt idx="83">
                  <c:v>41126</c:v>
                </c:pt>
                <c:pt idx="84">
                  <c:v>41127</c:v>
                </c:pt>
                <c:pt idx="85">
                  <c:v>41128</c:v>
                </c:pt>
                <c:pt idx="86">
                  <c:v>41129</c:v>
                </c:pt>
                <c:pt idx="87">
                  <c:v>41130</c:v>
                </c:pt>
                <c:pt idx="88">
                  <c:v>41131</c:v>
                </c:pt>
                <c:pt idx="89">
                  <c:v>41132</c:v>
                </c:pt>
                <c:pt idx="90">
                  <c:v>41133</c:v>
                </c:pt>
                <c:pt idx="91">
                  <c:v>41134</c:v>
                </c:pt>
                <c:pt idx="92">
                  <c:v>41135</c:v>
                </c:pt>
                <c:pt idx="93">
                  <c:v>41136</c:v>
                </c:pt>
                <c:pt idx="94">
                  <c:v>41137</c:v>
                </c:pt>
                <c:pt idx="95">
                  <c:v>41138</c:v>
                </c:pt>
                <c:pt idx="96">
                  <c:v>41139</c:v>
                </c:pt>
                <c:pt idx="97">
                  <c:v>41140</c:v>
                </c:pt>
                <c:pt idx="98">
                  <c:v>41141</c:v>
                </c:pt>
                <c:pt idx="99">
                  <c:v>41142</c:v>
                </c:pt>
                <c:pt idx="100">
                  <c:v>41143</c:v>
                </c:pt>
                <c:pt idx="101">
                  <c:v>41144</c:v>
                </c:pt>
                <c:pt idx="102">
                  <c:v>41145</c:v>
                </c:pt>
                <c:pt idx="103">
                  <c:v>41146</c:v>
                </c:pt>
                <c:pt idx="104">
                  <c:v>41147</c:v>
                </c:pt>
                <c:pt idx="105">
                  <c:v>41148</c:v>
                </c:pt>
                <c:pt idx="106">
                  <c:v>41149</c:v>
                </c:pt>
                <c:pt idx="107">
                  <c:v>41150</c:v>
                </c:pt>
                <c:pt idx="108">
                  <c:v>41151</c:v>
                </c:pt>
                <c:pt idx="109">
                  <c:v>41152</c:v>
                </c:pt>
                <c:pt idx="110">
                  <c:v>41153</c:v>
                </c:pt>
                <c:pt idx="111">
                  <c:v>41154</c:v>
                </c:pt>
                <c:pt idx="112">
                  <c:v>41155</c:v>
                </c:pt>
                <c:pt idx="113">
                  <c:v>41156</c:v>
                </c:pt>
                <c:pt idx="114">
                  <c:v>41157</c:v>
                </c:pt>
                <c:pt idx="115">
                  <c:v>41158</c:v>
                </c:pt>
                <c:pt idx="116">
                  <c:v>41159</c:v>
                </c:pt>
                <c:pt idx="117">
                  <c:v>41160</c:v>
                </c:pt>
                <c:pt idx="118">
                  <c:v>41161</c:v>
                </c:pt>
                <c:pt idx="119">
                  <c:v>41162</c:v>
                </c:pt>
                <c:pt idx="120">
                  <c:v>41163</c:v>
                </c:pt>
              </c:numCache>
            </c:numRef>
          </c:cat>
          <c:val>
            <c:numRef>
              <c:f>'Prices &amp; Condition'!$C$6:$C$126</c:f>
              <c:numCache>
                <c:formatCode>General</c:formatCode>
                <c:ptCount val="121"/>
                <c:pt idx="0">
                  <c:v>77</c:v>
                </c:pt>
                <c:pt idx="1">
                  <c:v>77</c:v>
                </c:pt>
                <c:pt idx="2">
                  <c:v>77</c:v>
                </c:pt>
                <c:pt idx="3">
                  <c:v>77</c:v>
                </c:pt>
                <c:pt idx="4">
                  <c:v>77</c:v>
                </c:pt>
                <c:pt idx="5">
                  <c:v>77</c:v>
                </c:pt>
                <c:pt idx="6">
                  <c:v>77</c:v>
                </c:pt>
                <c:pt idx="7">
                  <c:v>72</c:v>
                </c:pt>
                <c:pt idx="8">
                  <c:v>72</c:v>
                </c:pt>
                <c:pt idx="9">
                  <c:v>72</c:v>
                </c:pt>
                <c:pt idx="10">
                  <c:v>72</c:v>
                </c:pt>
                <c:pt idx="11">
                  <c:v>72</c:v>
                </c:pt>
                <c:pt idx="12">
                  <c:v>72</c:v>
                </c:pt>
                <c:pt idx="13">
                  <c:v>72</c:v>
                </c:pt>
                <c:pt idx="14">
                  <c:v>72</c:v>
                </c:pt>
                <c:pt idx="15">
                  <c:v>72</c:v>
                </c:pt>
                <c:pt idx="16">
                  <c:v>72</c:v>
                </c:pt>
                <c:pt idx="17">
                  <c:v>72</c:v>
                </c:pt>
                <c:pt idx="18">
                  <c:v>72</c:v>
                </c:pt>
                <c:pt idx="19">
                  <c:v>72</c:v>
                </c:pt>
                <c:pt idx="20">
                  <c:v>72</c:v>
                </c:pt>
                <c:pt idx="21">
                  <c:v>66</c:v>
                </c:pt>
                <c:pt idx="22">
                  <c:v>66</c:v>
                </c:pt>
                <c:pt idx="23">
                  <c:v>66</c:v>
                </c:pt>
                <c:pt idx="24">
                  <c:v>66</c:v>
                </c:pt>
                <c:pt idx="25">
                  <c:v>66</c:v>
                </c:pt>
                <c:pt idx="26">
                  <c:v>66</c:v>
                </c:pt>
                <c:pt idx="27">
                  <c:v>66</c:v>
                </c:pt>
                <c:pt idx="28">
                  <c:v>63</c:v>
                </c:pt>
                <c:pt idx="29">
                  <c:v>63</c:v>
                </c:pt>
                <c:pt idx="30">
                  <c:v>63</c:v>
                </c:pt>
                <c:pt idx="31">
                  <c:v>63</c:v>
                </c:pt>
                <c:pt idx="32">
                  <c:v>63</c:v>
                </c:pt>
                <c:pt idx="33">
                  <c:v>63</c:v>
                </c:pt>
                <c:pt idx="34">
                  <c:v>63</c:v>
                </c:pt>
                <c:pt idx="35">
                  <c:v>56</c:v>
                </c:pt>
                <c:pt idx="36">
                  <c:v>56</c:v>
                </c:pt>
                <c:pt idx="37">
                  <c:v>56</c:v>
                </c:pt>
                <c:pt idx="38">
                  <c:v>56</c:v>
                </c:pt>
                <c:pt idx="39">
                  <c:v>56</c:v>
                </c:pt>
                <c:pt idx="40">
                  <c:v>56</c:v>
                </c:pt>
                <c:pt idx="41">
                  <c:v>56</c:v>
                </c:pt>
                <c:pt idx="42">
                  <c:v>48</c:v>
                </c:pt>
                <c:pt idx="43">
                  <c:v>48</c:v>
                </c:pt>
                <c:pt idx="44">
                  <c:v>48</c:v>
                </c:pt>
                <c:pt idx="45">
                  <c:v>48</c:v>
                </c:pt>
                <c:pt idx="46">
                  <c:v>48</c:v>
                </c:pt>
                <c:pt idx="47">
                  <c:v>48</c:v>
                </c:pt>
                <c:pt idx="48">
                  <c:v>48</c:v>
                </c:pt>
                <c:pt idx="49">
                  <c:v>40</c:v>
                </c:pt>
                <c:pt idx="50">
                  <c:v>40</c:v>
                </c:pt>
                <c:pt idx="51">
                  <c:v>40</c:v>
                </c:pt>
                <c:pt idx="52">
                  <c:v>40</c:v>
                </c:pt>
                <c:pt idx="53">
                  <c:v>40</c:v>
                </c:pt>
                <c:pt idx="54">
                  <c:v>40</c:v>
                </c:pt>
                <c:pt idx="55">
                  <c:v>40</c:v>
                </c:pt>
                <c:pt idx="56">
                  <c:v>31</c:v>
                </c:pt>
                <c:pt idx="57">
                  <c:v>31</c:v>
                </c:pt>
                <c:pt idx="58">
                  <c:v>31</c:v>
                </c:pt>
                <c:pt idx="59">
                  <c:v>31</c:v>
                </c:pt>
                <c:pt idx="60">
                  <c:v>31</c:v>
                </c:pt>
                <c:pt idx="61">
                  <c:v>31</c:v>
                </c:pt>
                <c:pt idx="62">
                  <c:v>31</c:v>
                </c:pt>
                <c:pt idx="63">
                  <c:v>26</c:v>
                </c:pt>
                <c:pt idx="64">
                  <c:v>26</c:v>
                </c:pt>
                <c:pt idx="65">
                  <c:v>26</c:v>
                </c:pt>
                <c:pt idx="66">
                  <c:v>26</c:v>
                </c:pt>
                <c:pt idx="67">
                  <c:v>26</c:v>
                </c:pt>
                <c:pt idx="68">
                  <c:v>26</c:v>
                </c:pt>
                <c:pt idx="69">
                  <c:v>26</c:v>
                </c:pt>
                <c:pt idx="70">
                  <c:v>24</c:v>
                </c:pt>
                <c:pt idx="71">
                  <c:v>24</c:v>
                </c:pt>
                <c:pt idx="72">
                  <c:v>24</c:v>
                </c:pt>
                <c:pt idx="73">
                  <c:v>24</c:v>
                </c:pt>
                <c:pt idx="74">
                  <c:v>24</c:v>
                </c:pt>
                <c:pt idx="75">
                  <c:v>24</c:v>
                </c:pt>
                <c:pt idx="76">
                  <c:v>24</c:v>
                </c:pt>
                <c:pt idx="77">
                  <c:v>23</c:v>
                </c:pt>
                <c:pt idx="78">
                  <c:v>23</c:v>
                </c:pt>
                <c:pt idx="79">
                  <c:v>23</c:v>
                </c:pt>
                <c:pt idx="80">
                  <c:v>23</c:v>
                </c:pt>
                <c:pt idx="81">
                  <c:v>23</c:v>
                </c:pt>
                <c:pt idx="82">
                  <c:v>23</c:v>
                </c:pt>
                <c:pt idx="83">
                  <c:v>23</c:v>
                </c:pt>
                <c:pt idx="84">
                  <c:v>23</c:v>
                </c:pt>
                <c:pt idx="85">
                  <c:v>23</c:v>
                </c:pt>
                <c:pt idx="86">
                  <c:v>23</c:v>
                </c:pt>
                <c:pt idx="87">
                  <c:v>23</c:v>
                </c:pt>
                <c:pt idx="88">
                  <c:v>23</c:v>
                </c:pt>
                <c:pt idx="89">
                  <c:v>23</c:v>
                </c:pt>
                <c:pt idx="90">
                  <c:v>23</c:v>
                </c:pt>
                <c:pt idx="91">
                  <c:v>23</c:v>
                </c:pt>
                <c:pt idx="92">
                  <c:v>23</c:v>
                </c:pt>
                <c:pt idx="93">
                  <c:v>23</c:v>
                </c:pt>
                <c:pt idx="94">
                  <c:v>23</c:v>
                </c:pt>
                <c:pt idx="95">
                  <c:v>23</c:v>
                </c:pt>
                <c:pt idx="96">
                  <c:v>23</c:v>
                </c:pt>
                <c:pt idx="97">
                  <c:v>23</c:v>
                </c:pt>
                <c:pt idx="98">
                  <c:v>22</c:v>
                </c:pt>
                <c:pt idx="99">
                  <c:v>22</c:v>
                </c:pt>
                <c:pt idx="100">
                  <c:v>22</c:v>
                </c:pt>
                <c:pt idx="101">
                  <c:v>22</c:v>
                </c:pt>
                <c:pt idx="102">
                  <c:v>22</c:v>
                </c:pt>
                <c:pt idx="103">
                  <c:v>22</c:v>
                </c:pt>
                <c:pt idx="104">
                  <c:v>22</c:v>
                </c:pt>
                <c:pt idx="105">
                  <c:v>22</c:v>
                </c:pt>
                <c:pt idx="106">
                  <c:v>22</c:v>
                </c:pt>
                <c:pt idx="107">
                  <c:v>22</c:v>
                </c:pt>
                <c:pt idx="108">
                  <c:v>22</c:v>
                </c:pt>
                <c:pt idx="109">
                  <c:v>22</c:v>
                </c:pt>
                <c:pt idx="110">
                  <c:v>22</c:v>
                </c:pt>
                <c:pt idx="111">
                  <c:v>22</c:v>
                </c:pt>
                <c:pt idx="112">
                  <c:v>22</c:v>
                </c:pt>
                <c:pt idx="113">
                  <c:v>22</c:v>
                </c:pt>
                <c:pt idx="114">
                  <c:v>22</c:v>
                </c:pt>
                <c:pt idx="115">
                  <c:v>22</c:v>
                </c:pt>
                <c:pt idx="116">
                  <c:v>22</c:v>
                </c:pt>
                <c:pt idx="117">
                  <c:v>22</c:v>
                </c:pt>
                <c:pt idx="118">
                  <c:v>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491712"/>
        <c:axId val="109493632"/>
      </c:lineChart>
      <c:lineChart>
        <c:grouping val="standard"/>
        <c:varyColors val="0"/>
        <c:ser>
          <c:idx val="1"/>
          <c:order val="0"/>
          <c:tx>
            <c:strRef>
              <c:f>'Prices &amp; Condition'!$B$3</c:f>
              <c:strCache>
                <c:ptCount val="1"/>
                <c:pt idx="0">
                  <c:v>Price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'Prices &amp; Condition'!$A$6:$A$126</c:f>
              <c:numCache>
                <c:formatCode>[$-409]d\-mmm\-yy;@</c:formatCode>
                <c:ptCount val="121"/>
                <c:pt idx="0">
                  <c:v>41043</c:v>
                </c:pt>
                <c:pt idx="1">
                  <c:v>41044</c:v>
                </c:pt>
                <c:pt idx="2">
                  <c:v>41045</c:v>
                </c:pt>
                <c:pt idx="3">
                  <c:v>41046</c:v>
                </c:pt>
                <c:pt idx="4">
                  <c:v>41047</c:v>
                </c:pt>
                <c:pt idx="5">
                  <c:v>41048</c:v>
                </c:pt>
                <c:pt idx="6">
                  <c:v>41049</c:v>
                </c:pt>
                <c:pt idx="7">
                  <c:v>41050</c:v>
                </c:pt>
                <c:pt idx="8">
                  <c:v>41051</c:v>
                </c:pt>
                <c:pt idx="9">
                  <c:v>41052</c:v>
                </c:pt>
                <c:pt idx="10">
                  <c:v>41053</c:v>
                </c:pt>
                <c:pt idx="11">
                  <c:v>41054</c:v>
                </c:pt>
                <c:pt idx="12">
                  <c:v>41055</c:v>
                </c:pt>
                <c:pt idx="13">
                  <c:v>41056</c:v>
                </c:pt>
                <c:pt idx="14">
                  <c:v>41057</c:v>
                </c:pt>
                <c:pt idx="15">
                  <c:v>41058</c:v>
                </c:pt>
                <c:pt idx="16">
                  <c:v>41059</c:v>
                </c:pt>
                <c:pt idx="17">
                  <c:v>41060</c:v>
                </c:pt>
                <c:pt idx="18">
                  <c:v>41061</c:v>
                </c:pt>
                <c:pt idx="19">
                  <c:v>41062</c:v>
                </c:pt>
                <c:pt idx="20">
                  <c:v>41063</c:v>
                </c:pt>
                <c:pt idx="21">
                  <c:v>41064</c:v>
                </c:pt>
                <c:pt idx="22">
                  <c:v>41065</c:v>
                </c:pt>
                <c:pt idx="23">
                  <c:v>41066</c:v>
                </c:pt>
                <c:pt idx="24">
                  <c:v>41067</c:v>
                </c:pt>
                <c:pt idx="25">
                  <c:v>41068</c:v>
                </c:pt>
                <c:pt idx="26">
                  <c:v>41069</c:v>
                </c:pt>
                <c:pt idx="27">
                  <c:v>41070</c:v>
                </c:pt>
                <c:pt idx="28">
                  <c:v>41071</c:v>
                </c:pt>
                <c:pt idx="29">
                  <c:v>41072</c:v>
                </c:pt>
                <c:pt idx="30">
                  <c:v>41073</c:v>
                </c:pt>
                <c:pt idx="31">
                  <c:v>41074</c:v>
                </c:pt>
                <c:pt idx="32">
                  <c:v>41075</c:v>
                </c:pt>
                <c:pt idx="33">
                  <c:v>41076</c:v>
                </c:pt>
                <c:pt idx="34">
                  <c:v>41077</c:v>
                </c:pt>
                <c:pt idx="35">
                  <c:v>41078</c:v>
                </c:pt>
                <c:pt idx="36">
                  <c:v>41079</c:v>
                </c:pt>
                <c:pt idx="37">
                  <c:v>41080</c:v>
                </c:pt>
                <c:pt idx="38">
                  <c:v>41081</c:v>
                </c:pt>
                <c:pt idx="39">
                  <c:v>41082</c:v>
                </c:pt>
                <c:pt idx="40">
                  <c:v>41083</c:v>
                </c:pt>
                <c:pt idx="41">
                  <c:v>41084</c:v>
                </c:pt>
                <c:pt idx="42">
                  <c:v>41085</c:v>
                </c:pt>
                <c:pt idx="43">
                  <c:v>41086</c:v>
                </c:pt>
                <c:pt idx="44">
                  <c:v>41087</c:v>
                </c:pt>
                <c:pt idx="45">
                  <c:v>41088</c:v>
                </c:pt>
                <c:pt idx="46">
                  <c:v>41089</c:v>
                </c:pt>
                <c:pt idx="47">
                  <c:v>41090</c:v>
                </c:pt>
                <c:pt idx="48">
                  <c:v>41091</c:v>
                </c:pt>
                <c:pt idx="49">
                  <c:v>41092</c:v>
                </c:pt>
                <c:pt idx="50">
                  <c:v>41093</c:v>
                </c:pt>
                <c:pt idx="51">
                  <c:v>41094</c:v>
                </c:pt>
                <c:pt idx="52">
                  <c:v>41095</c:v>
                </c:pt>
                <c:pt idx="53">
                  <c:v>41096</c:v>
                </c:pt>
                <c:pt idx="54">
                  <c:v>41097</c:v>
                </c:pt>
                <c:pt idx="55">
                  <c:v>41098</c:v>
                </c:pt>
                <c:pt idx="56">
                  <c:v>41099</c:v>
                </c:pt>
                <c:pt idx="57">
                  <c:v>41100</c:v>
                </c:pt>
                <c:pt idx="58">
                  <c:v>41101</c:v>
                </c:pt>
                <c:pt idx="59">
                  <c:v>41102</c:v>
                </c:pt>
                <c:pt idx="60">
                  <c:v>41103</c:v>
                </c:pt>
                <c:pt idx="61">
                  <c:v>41104</c:v>
                </c:pt>
                <c:pt idx="62">
                  <c:v>41105</c:v>
                </c:pt>
                <c:pt idx="63">
                  <c:v>41106</c:v>
                </c:pt>
                <c:pt idx="64">
                  <c:v>41107</c:v>
                </c:pt>
                <c:pt idx="65">
                  <c:v>41108</c:v>
                </c:pt>
                <c:pt idx="66">
                  <c:v>41109</c:v>
                </c:pt>
                <c:pt idx="67">
                  <c:v>41110</c:v>
                </c:pt>
                <c:pt idx="68">
                  <c:v>41111</c:v>
                </c:pt>
                <c:pt idx="69">
                  <c:v>41112</c:v>
                </c:pt>
                <c:pt idx="70">
                  <c:v>41113</c:v>
                </c:pt>
                <c:pt idx="71">
                  <c:v>41114</c:v>
                </c:pt>
                <c:pt idx="72">
                  <c:v>41115</c:v>
                </c:pt>
                <c:pt idx="73">
                  <c:v>41116</c:v>
                </c:pt>
                <c:pt idx="74">
                  <c:v>41117</c:v>
                </c:pt>
                <c:pt idx="75">
                  <c:v>41118</c:v>
                </c:pt>
                <c:pt idx="76">
                  <c:v>41119</c:v>
                </c:pt>
                <c:pt idx="77">
                  <c:v>41120</c:v>
                </c:pt>
                <c:pt idx="78">
                  <c:v>41121</c:v>
                </c:pt>
                <c:pt idx="79">
                  <c:v>41122</c:v>
                </c:pt>
                <c:pt idx="80">
                  <c:v>41123</c:v>
                </c:pt>
                <c:pt idx="81">
                  <c:v>41124</c:v>
                </c:pt>
                <c:pt idx="82">
                  <c:v>41125</c:v>
                </c:pt>
                <c:pt idx="83">
                  <c:v>41126</c:v>
                </c:pt>
                <c:pt idx="84">
                  <c:v>41127</c:v>
                </c:pt>
                <c:pt idx="85">
                  <c:v>41128</c:v>
                </c:pt>
                <c:pt idx="86">
                  <c:v>41129</c:v>
                </c:pt>
                <c:pt idx="87">
                  <c:v>41130</c:v>
                </c:pt>
                <c:pt idx="88">
                  <c:v>41131</c:v>
                </c:pt>
                <c:pt idx="89">
                  <c:v>41132</c:v>
                </c:pt>
                <c:pt idx="90">
                  <c:v>41133</c:v>
                </c:pt>
                <c:pt idx="91">
                  <c:v>41134</c:v>
                </c:pt>
                <c:pt idx="92">
                  <c:v>41135</c:v>
                </c:pt>
                <c:pt idx="93">
                  <c:v>41136</c:v>
                </c:pt>
                <c:pt idx="94">
                  <c:v>41137</c:v>
                </c:pt>
                <c:pt idx="95">
                  <c:v>41138</c:v>
                </c:pt>
                <c:pt idx="96">
                  <c:v>41139</c:v>
                </c:pt>
                <c:pt idx="97">
                  <c:v>41140</c:v>
                </c:pt>
                <c:pt idx="98">
                  <c:v>41141</c:v>
                </c:pt>
                <c:pt idx="99">
                  <c:v>41142</c:v>
                </c:pt>
                <c:pt idx="100">
                  <c:v>41143</c:v>
                </c:pt>
                <c:pt idx="101">
                  <c:v>41144</c:v>
                </c:pt>
                <c:pt idx="102">
                  <c:v>41145</c:v>
                </c:pt>
                <c:pt idx="103">
                  <c:v>41146</c:v>
                </c:pt>
                <c:pt idx="104">
                  <c:v>41147</c:v>
                </c:pt>
                <c:pt idx="105">
                  <c:v>41148</c:v>
                </c:pt>
                <c:pt idx="106">
                  <c:v>41149</c:v>
                </c:pt>
                <c:pt idx="107">
                  <c:v>41150</c:v>
                </c:pt>
                <c:pt idx="108">
                  <c:v>41151</c:v>
                </c:pt>
                <c:pt idx="109">
                  <c:v>41152</c:v>
                </c:pt>
                <c:pt idx="110">
                  <c:v>41153</c:v>
                </c:pt>
                <c:pt idx="111">
                  <c:v>41154</c:v>
                </c:pt>
                <c:pt idx="112">
                  <c:v>41155</c:v>
                </c:pt>
                <c:pt idx="113">
                  <c:v>41156</c:v>
                </c:pt>
                <c:pt idx="114">
                  <c:v>41157</c:v>
                </c:pt>
                <c:pt idx="115">
                  <c:v>41158</c:v>
                </c:pt>
                <c:pt idx="116">
                  <c:v>41159</c:v>
                </c:pt>
                <c:pt idx="117">
                  <c:v>41160</c:v>
                </c:pt>
                <c:pt idx="118">
                  <c:v>41161</c:v>
                </c:pt>
                <c:pt idx="119">
                  <c:v>41162</c:v>
                </c:pt>
                <c:pt idx="120">
                  <c:v>41163</c:v>
                </c:pt>
              </c:numCache>
            </c:numRef>
          </c:cat>
          <c:val>
            <c:numRef>
              <c:f>'Prices &amp; Condition'!$B$6:$B$126</c:f>
              <c:numCache>
                <c:formatCode>General</c:formatCode>
                <c:ptCount val="121"/>
                <c:pt idx="0">
                  <c:v>583</c:v>
                </c:pt>
                <c:pt idx="1">
                  <c:v>597</c:v>
                </c:pt>
                <c:pt idx="2">
                  <c:v>620</c:v>
                </c:pt>
                <c:pt idx="3">
                  <c:v>625</c:v>
                </c:pt>
                <c:pt idx="4">
                  <c:v>636</c:v>
                </c:pt>
                <c:pt idx="5">
                  <c:v>636</c:v>
                </c:pt>
                <c:pt idx="6" formatCode="0">
                  <c:v>636</c:v>
                </c:pt>
                <c:pt idx="7" formatCode="0">
                  <c:v>630</c:v>
                </c:pt>
                <c:pt idx="8" formatCode="0">
                  <c:v>601</c:v>
                </c:pt>
                <c:pt idx="9" formatCode="0">
                  <c:v>605</c:v>
                </c:pt>
                <c:pt idx="10" formatCode="0">
                  <c:v>578</c:v>
                </c:pt>
                <c:pt idx="11" formatCode="0">
                  <c:v>579</c:v>
                </c:pt>
                <c:pt idx="12" formatCode="0">
                  <c:v>579</c:v>
                </c:pt>
                <c:pt idx="13" formatCode="0">
                  <c:v>579</c:v>
                </c:pt>
                <c:pt idx="14" formatCode="0">
                  <c:v>579</c:v>
                </c:pt>
                <c:pt idx="15" formatCode="0">
                  <c:v>562</c:v>
                </c:pt>
                <c:pt idx="16" formatCode="0">
                  <c:v>560</c:v>
                </c:pt>
                <c:pt idx="17" formatCode="0">
                  <c:v>555</c:v>
                </c:pt>
                <c:pt idx="18" formatCode="0">
                  <c:v>556</c:v>
                </c:pt>
                <c:pt idx="19" formatCode="0">
                  <c:v>556</c:v>
                </c:pt>
                <c:pt idx="20" formatCode="0">
                  <c:v>556</c:v>
                </c:pt>
                <c:pt idx="21" formatCode="0">
                  <c:v>568</c:v>
                </c:pt>
                <c:pt idx="22" formatCode="0">
                  <c:v>568</c:v>
                </c:pt>
                <c:pt idx="23" formatCode="0">
                  <c:v>586</c:v>
                </c:pt>
                <c:pt idx="24" formatCode="0">
                  <c:v>594</c:v>
                </c:pt>
                <c:pt idx="25" formatCode="0">
                  <c:v>598</c:v>
                </c:pt>
                <c:pt idx="26" formatCode="0">
                  <c:v>598</c:v>
                </c:pt>
                <c:pt idx="27" formatCode="0">
                  <c:v>598</c:v>
                </c:pt>
                <c:pt idx="28" formatCode="0">
                  <c:v>592</c:v>
                </c:pt>
                <c:pt idx="29" formatCode="0">
                  <c:v>581</c:v>
                </c:pt>
                <c:pt idx="30" formatCode="0">
                  <c:v>591</c:v>
                </c:pt>
                <c:pt idx="31" formatCode="0">
                  <c:v>601</c:v>
                </c:pt>
                <c:pt idx="32" formatCode="0">
                  <c:v>512</c:v>
                </c:pt>
                <c:pt idx="33" formatCode="0">
                  <c:v>512</c:v>
                </c:pt>
                <c:pt idx="34" formatCode="0">
                  <c:v>512</c:v>
                </c:pt>
                <c:pt idx="35" formatCode="0">
                  <c:v>538</c:v>
                </c:pt>
                <c:pt idx="36" formatCode="0">
                  <c:v>563</c:v>
                </c:pt>
                <c:pt idx="37" formatCode="0">
                  <c:v>569</c:v>
                </c:pt>
                <c:pt idx="38" formatCode="0">
                  <c:v>550</c:v>
                </c:pt>
                <c:pt idx="39" formatCode="0">
                  <c:v>552</c:v>
                </c:pt>
                <c:pt idx="40" formatCode="0">
                  <c:v>552</c:v>
                </c:pt>
                <c:pt idx="41" formatCode="0">
                  <c:v>552</c:v>
                </c:pt>
                <c:pt idx="42" formatCode="0">
                  <c:v>591</c:v>
                </c:pt>
                <c:pt idx="43" formatCode="0">
                  <c:v>619</c:v>
                </c:pt>
                <c:pt idx="44" formatCode="0">
                  <c:v>630</c:v>
                </c:pt>
                <c:pt idx="45" formatCode="0">
                  <c:v>625</c:v>
                </c:pt>
                <c:pt idx="46" formatCode="0">
                  <c:v>628</c:v>
                </c:pt>
                <c:pt idx="47" formatCode="0">
                  <c:v>628</c:v>
                </c:pt>
                <c:pt idx="48" formatCode="0">
                  <c:v>628</c:v>
                </c:pt>
                <c:pt idx="49" formatCode="0">
                  <c:v>653</c:v>
                </c:pt>
                <c:pt idx="50" formatCode="0">
                  <c:v>674</c:v>
                </c:pt>
                <c:pt idx="51" formatCode="0">
                  <c:v>674</c:v>
                </c:pt>
                <c:pt idx="52" formatCode="0">
                  <c:v>710</c:v>
                </c:pt>
                <c:pt idx="53" formatCode="0">
                  <c:v>695</c:v>
                </c:pt>
                <c:pt idx="54" formatCode="0">
                  <c:v>695</c:v>
                </c:pt>
                <c:pt idx="55" formatCode="0">
                  <c:v>695</c:v>
                </c:pt>
                <c:pt idx="56" formatCode="0">
                  <c:v>732</c:v>
                </c:pt>
                <c:pt idx="57" formatCode="0">
                  <c:v>718</c:v>
                </c:pt>
                <c:pt idx="58" formatCode="0">
                  <c:v>704</c:v>
                </c:pt>
                <c:pt idx="59" formatCode="0">
                  <c:v>732</c:v>
                </c:pt>
                <c:pt idx="60" formatCode="0">
                  <c:v>742</c:v>
                </c:pt>
                <c:pt idx="61" formatCode="0">
                  <c:v>742</c:v>
                </c:pt>
                <c:pt idx="62" formatCode="0">
                  <c:v>742</c:v>
                </c:pt>
                <c:pt idx="63" formatCode="0">
                  <c:v>777</c:v>
                </c:pt>
                <c:pt idx="64" formatCode="0">
                  <c:v>780</c:v>
                </c:pt>
                <c:pt idx="65" formatCode="0">
                  <c:v>795</c:v>
                </c:pt>
                <c:pt idx="66" formatCode="0">
                  <c:v>806</c:v>
                </c:pt>
                <c:pt idx="67" formatCode="0">
                  <c:v>824</c:v>
                </c:pt>
                <c:pt idx="68" formatCode="0">
                  <c:v>824</c:v>
                </c:pt>
                <c:pt idx="69" formatCode="0">
                  <c:v>824</c:v>
                </c:pt>
                <c:pt idx="70" formatCode="0">
                  <c:v>814</c:v>
                </c:pt>
                <c:pt idx="71" formatCode="0">
                  <c:v>790</c:v>
                </c:pt>
                <c:pt idx="72" formatCode="0">
                  <c:v>794</c:v>
                </c:pt>
                <c:pt idx="73" formatCode="0">
                  <c:v>781</c:v>
                </c:pt>
                <c:pt idx="74" formatCode="0">
                  <c:v>798</c:v>
                </c:pt>
                <c:pt idx="75" formatCode="0">
                  <c:v>798</c:v>
                </c:pt>
                <c:pt idx="76" formatCode="0">
                  <c:v>798</c:v>
                </c:pt>
                <c:pt idx="77" formatCode="0">
                  <c:v>820</c:v>
                </c:pt>
                <c:pt idx="78" formatCode="0">
                  <c:v>807</c:v>
                </c:pt>
                <c:pt idx="79" formatCode="0">
                  <c:v>800</c:v>
                </c:pt>
                <c:pt idx="80" formatCode="0">
                  <c:v>794</c:v>
                </c:pt>
                <c:pt idx="81" formatCode="0">
                  <c:v>810</c:v>
                </c:pt>
                <c:pt idx="82" formatCode="0">
                  <c:v>810</c:v>
                </c:pt>
                <c:pt idx="83" formatCode="0">
                  <c:v>810</c:v>
                </c:pt>
                <c:pt idx="84" formatCode="0">
                  <c:v>803</c:v>
                </c:pt>
                <c:pt idx="85" formatCode="0">
                  <c:v>796</c:v>
                </c:pt>
                <c:pt idx="86" formatCode="0">
                  <c:v>812</c:v>
                </c:pt>
                <c:pt idx="87" formatCode="0">
                  <c:v>818</c:v>
                </c:pt>
                <c:pt idx="88" formatCode="0">
                  <c:v>801</c:v>
                </c:pt>
                <c:pt idx="89" formatCode="0">
                  <c:v>801</c:v>
                </c:pt>
                <c:pt idx="90" formatCode="0">
                  <c:v>801</c:v>
                </c:pt>
                <c:pt idx="91" formatCode="0">
                  <c:v>782</c:v>
                </c:pt>
                <c:pt idx="92">
                  <c:v>780</c:v>
                </c:pt>
                <c:pt idx="93">
                  <c:v>804</c:v>
                </c:pt>
                <c:pt idx="94">
                  <c:v>808</c:v>
                </c:pt>
                <c:pt idx="95" formatCode="0">
                  <c:v>807</c:v>
                </c:pt>
                <c:pt idx="96">
                  <c:v>807</c:v>
                </c:pt>
                <c:pt idx="97">
                  <c:v>807</c:v>
                </c:pt>
                <c:pt idx="98">
                  <c:v>824</c:v>
                </c:pt>
                <c:pt idx="99">
                  <c:v>839</c:v>
                </c:pt>
                <c:pt idx="100">
                  <c:v>835</c:v>
                </c:pt>
                <c:pt idx="101">
                  <c:v>815</c:v>
                </c:pt>
                <c:pt idx="102">
                  <c:v>808</c:v>
                </c:pt>
                <c:pt idx="103">
                  <c:v>808</c:v>
                </c:pt>
                <c:pt idx="104">
                  <c:v>808</c:v>
                </c:pt>
                <c:pt idx="105">
                  <c:v>801</c:v>
                </c:pt>
                <c:pt idx="106">
                  <c:v>796</c:v>
                </c:pt>
                <c:pt idx="107">
                  <c:v>814</c:v>
                </c:pt>
                <c:pt idx="108">
                  <c:v>808</c:v>
                </c:pt>
                <c:pt idx="109">
                  <c:v>800</c:v>
                </c:pt>
                <c:pt idx="110">
                  <c:v>800</c:v>
                </c:pt>
                <c:pt idx="111">
                  <c:v>800</c:v>
                </c:pt>
                <c:pt idx="112">
                  <c:v>800</c:v>
                </c:pt>
                <c:pt idx="113">
                  <c:v>805</c:v>
                </c:pt>
                <c:pt idx="114" formatCode="0">
                  <c:v>791</c:v>
                </c:pt>
                <c:pt idx="115" formatCode="0">
                  <c:v>798</c:v>
                </c:pt>
                <c:pt idx="116">
                  <c:v>800</c:v>
                </c:pt>
                <c:pt idx="117">
                  <c:v>800</c:v>
                </c:pt>
                <c:pt idx="118">
                  <c:v>800</c:v>
                </c:pt>
                <c:pt idx="119">
                  <c:v>783</c:v>
                </c:pt>
                <c:pt idx="120">
                  <c:v>778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9501824"/>
        <c:axId val="109499904"/>
      </c:lineChart>
      <c:dateAx>
        <c:axId val="109491712"/>
        <c:scaling>
          <c:orientation val="minMax"/>
          <c:min val="41043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Source: EPI from CBOT, CME Group, USDA</a:t>
                </a:r>
              </a:p>
            </c:rich>
          </c:tx>
          <c:layout>
            <c:manualLayout>
              <c:xMode val="edge"/>
              <c:yMode val="edge"/>
              <c:x val="0.29200652528548127"/>
              <c:y val="0.96260477111540943"/>
            </c:manualLayout>
          </c:layout>
          <c:overlay val="0"/>
          <c:spPr>
            <a:noFill/>
            <a:ln w="25400">
              <a:noFill/>
            </a:ln>
          </c:spPr>
        </c:title>
        <c:numFmt formatCode="[$-409]d\-mmm;@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1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493632"/>
        <c:crosses val="autoZero"/>
        <c:auto val="1"/>
        <c:lblOffset val="100"/>
        <c:baseTimeUnit val="days"/>
        <c:majorUnit val="7"/>
        <c:majorTimeUnit val="days"/>
        <c:minorUnit val="7"/>
        <c:minorTimeUnit val="days"/>
      </c:dateAx>
      <c:valAx>
        <c:axId val="1094936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Percent Rated Good to Excellent</a:t>
                </a:r>
              </a:p>
            </c:rich>
          </c:tx>
          <c:layout>
            <c:manualLayout>
              <c:xMode val="edge"/>
              <c:yMode val="edge"/>
              <c:x val="2.4946457549250064E-2"/>
              <c:y val="0.26784000162455512"/>
            </c:manualLayout>
          </c:layout>
          <c:overlay val="0"/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09491712"/>
        <c:crosses val="autoZero"/>
        <c:crossBetween val="between"/>
      </c:valAx>
      <c:valAx>
        <c:axId val="10949990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sz="1200"/>
                  <a:t>Cents per Bushel</a:t>
                </a:r>
              </a:p>
            </c:rich>
          </c:tx>
          <c:layout>
            <c:manualLayout>
              <c:xMode val="edge"/>
              <c:yMode val="edge"/>
              <c:x val="0.94733186899761512"/>
              <c:y val="0.36936170212765956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09501824"/>
        <c:crosses val="max"/>
        <c:crossBetween val="between"/>
      </c:valAx>
      <c:dateAx>
        <c:axId val="109501824"/>
        <c:scaling>
          <c:orientation val="minMax"/>
        </c:scaling>
        <c:delete val="1"/>
        <c:axPos val="b"/>
        <c:numFmt formatCode="[$-409]d\-mmm\-yy;@" sourceLinked="1"/>
        <c:majorTickMark val="out"/>
        <c:minorTickMark val="none"/>
        <c:tickLblPos val="nextTo"/>
        <c:crossAx val="109499904"/>
        <c:crosses val="autoZero"/>
        <c:auto val="0"/>
        <c:lblOffset val="100"/>
        <c:baseTimeUnit val="days"/>
        <c:majorUnit val="1"/>
        <c:minorUnit val="1"/>
      </c:dateAx>
      <c:spPr>
        <a:noFill/>
        <a:ln w="9525">
          <a:solidFill>
            <a:schemeClr val="tx1">
              <a:lumMod val="50000"/>
              <a:lumOff val="50000"/>
            </a:schemeClr>
          </a:solidFill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1" right="1" top="1" bottom="4.5" header="0.5" footer="0.5"/>
  <pageSetup orientation="portrait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5838825" cy="49244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0.19455</cdr:x>
      <cdr:y>0.18182</cdr:y>
    </cdr:from>
    <cdr:to>
      <cdr:x>0.41055</cdr:x>
      <cdr:y>0.26966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35959" y="895350"/>
          <a:ext cx="1261186" cy="4325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Crop Condition</a:t>
          </a:r>
        </a:p>
      </cdr:txBody>
    </cdr:sp>
  </cdr:relSizeAnchor>
  <cdr:relSizeAnchor xmlns:cdr="http://schemas.openxmlformats.org/drawingml/2006/chartDrawing">
    <cdr:from>
      <cdr:x>0.21241</cdr:x>
      <cdr:y>0.40422</cdr:y>
    </cdr:from>
    <cdr:to>
      <cdr:x>0.29191</cdr:x>
      <cdr:y>0.47197</cdr:y>
    </cdr:to>
    <cdr:sp macro="" textlink="">
      <cdr:nvSpPr>
        <cdr:cNvPr id="717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0217" y="1990527"/>
          <a:ext cx="464187" cy="3336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Price</a:t>
          </a:r>
        </a:p>
      </cdr:txBody>
    </cdr:sp>
  </cdr:relSizeAnchor>
  <cdr:relSizeAnchor xmlns:cdr="http://schemas.openxmlformats.org/drawingml/2006/chartDrawing">
    <cdr:from>
      <cdr:x>0.157</cdr:x>
      <cdr:y>0.81439</cdr:y>
    </cdr:from>
    <cdr:to>
      <cdr:x>0.6035</cdr:x>
      <cdr:y>0.85689</cdr:y>
    </cdr:to>
    <cdr:sp macro="" textlink="">
      <cdr:nvSpPr>
        <cdr:cNvPr id="717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16667" y="4010401"/>
          <a:ext cx="2607035" cy="2092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Earth Policy Institute - www.earth-policy.org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ighlights30_al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ublic\Documents%20and%20Settings\sratterman.EARTH-POLICY\Local%20Settings\Temporary%20Internet%20Files\OLK7\SOLAR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Energy\BP%20Statistical%20Review%20of%20World%20Energy\Copy%20of%20Statistical_Review_of_World_Energy_201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ublications\Indicators\02-Economy\2006%20Econ%20Indicator\2006%20Econ%20Indicator%20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U.S. Corn PAY BushelAcre"/>
      <sheetName val="Yield BushelsAcres (g)"/>
      <sheetName val="U.S. Corn PAY"/>
      <sheetName val="U.S. Corn Prod (g)"/>
      <sheetName val="U.S. Corn Area (g)"/>
      <sheetName val="U.S. Corn Yields (g)"/>
      <sheetName val="Corn Prices"/>
      <sheetName val="Corn Prices (g)"/>
      <sheetName val="Prices &amp; Condition"/>
      <sheetName val="Prices &amp; Condition (g)"/>
      <sheetName val="U.S. Corn Use"/>
      <sheetName val="U.S. Corn Use (g)"/>
      <sheetName val="Top 10 Corn ProdConsExIm"/>
      <sheetName val="Stocks"/>
      <sheetName val="Stocks (g)"/>
      <sheetName val="ProdAreaYield"/>
      <sheetName val="Yield (g)"/>
      <sheetName val="CornWheatRice Prod"/>
      <sheetName val="CornWheatRice Prod (g)"/>
      <sheetName val="CornWheatRice Yields"/>
      <sheetName val="CornWheatRice Yields (g)"/>
      <sheetName val="U.S. Soy PAY"/>
      <sheetName val="U.S. Soy Prod (g)"/>
      <sheetName val="U.S. Soy Area (g)"/>
      <sheetName val="U.S. Soy Yield (g)"/>
    </sheetNames>
    <sheetDataSet>
      <sheetData sheetId="0"/>
      <sheetData sheetId="1"/>
      <sheetData sheetId="3"/>
      <sheetData sheetId="7"/>
      <sheetData sheetId="9">
        <row r="3">
          <cell r="B3" t="str">
            <v>Price</v>
          </cell>
          <cell r="C3" t="str">
            <v>Share of Crop Rated Good to Excellent</v>
          </cell>
        </row>
        <row r="6">
          <cell r="A6">
            <v>41043</v>
          </cell>
          <cell r="B6">
            <v>583</v>
          </cell>
          <cell r="C6">
            <v>77</v>
          </cell>
        </row>
        <row r="7">
          <cell r="A7">
            <v>41044</v>
          </cell>
          <cell r="B7">
            <v>597</v>
          </cell>
          <cell r="C7">
            <v>77</v>
          </cell>
        </row>
        <row r="8">
          <cell r="A8">
            <v>41045</v>
          </cell>
          <cell r="B8">
            <v>620</v>
          </cell>
          <cell r="C8">
            <v>77</v>
          </cell>
        </row>
        <row r="9">
          <cell r="A9">
            <v>41046</v>
          </cell>
          <cell r="B9">
            <v>625</v>
          </cell>
          <cell r="C9">
            <v>77</v>
          </cell>
        </row>
        <row r="10">
          <cell r="A10">
            <v>41047</v>
          </cell>
          <cell r="B10">
            <v>636</v>
          </cell>
          <cell r="C10">
            <v>77</v>
          </cell>
        </row>
        <row r="11">
          <cell r="A11">
            <v>41048</v>
          </cell>
          <cell r="B11">
            <v>636</v>
          </cell>
          <cell r="C11">
            <v>77</v>
          </cell>
        </row>
        <row r="12">
          <cell r="A12">
            <v>41049</v>
          </cell>
          <cell r="B12">
            <v>636</v>
          </cell>
          <cell r="C12">
            <v>77</v>
          </cell>
        </row>
        <row r="13">
          <cell r="A13">
            <v>41050</v>
          </cell>
          <cell r="B13">
            <v>630</v>
          </cell>
          <cell r="C13">
            <v>72</v>
          </cell>
        </row>
        <row r="14">
          <cell r="A14">
            <v>41051</v>
          </cell>
          <cell r="B14">
            <v>601</v>
          </cell>
          <cell r="C14">
            <v>72</v>
          </cell>
        </row>
        <row r="15">
          <cell r="A15">
            <v>41052</v>
          </cell>
          <cell r="B15">
            <v>605</v>
          </cell>
          <cell r="C15">
            <v>72</v>
          </cell>
        </row>
        <row r="16">
          <cell r="A16">
            <v>41053</v>
          </cell>
          <cell r="B16">
            <v>578</v>
          </cell>
          <cell r="C16">
            <v>72</v>
          </cell>
        </row>
        <row r="17">
          <cell r="A17">
            <v>41054</v>
          </cell>
          <cell r="B17">
            <v>579</v>
          </cell>
          <cell r="C17">
            <v>72</v>
          </cell>
        </row>
        <row r="18">
          <cell r="A18">
            <v>41055</v>
          </cell>
          <cell r="B18">
            <v>579</v>
          </cell>
          <cell r="C18">
            <v>72</v>
          </cell>
        </row>
        <row r="19">
          <cell r="A19">
            <v>41056</v>
          </cell>
          <cell r="B19">
            <v>579</v>
          </cell>
          <cell r="C19">
            <v>72</v>
          </cell>
        </row>
        <row r="20">
          <cell r="A20">
            <v>41057</v>
          </cell>
          <cell r="B20">
            <v>579</v>
          </cell>
          <cell r="C20">
            <v>72</v>
          </cell>
        </row>
        <row r="21">
          <cell r="A21">
            <v>41058</v>
          </cell>
          <cell r="B21">
            <v>562</v>
          </cell>
          <cell r="C21">
            <v>72</v>
          </cell>
        </row>
        <row r="22">
          <cell r="A22">
            <v>41059</v>
          </cell>
          <cell r="B22">
            <v>560</v>
          </cell>
          <cell r="C22">
            <v>72</v>
          </cell>
        </row>
        <row r="23">
          <cell r="A23">
            <v>41060</v>
          </cell>
          <cell r="B23">
            <v>555</v>
          </cell>
          <cell r="C23">
            <v>72</v>
          </cell>
        </row>
        <row r="24">
          <cell r="A24">
            <v>41061</v>
          </cell>
          <cell r="B24">
            <v>556</v>
          </cell>
          <cell r="C24">
            <v>72</v>
          </cell>
        </row>
        <row r="25">
          <cell r="A25">
            <v>41062</v>
          </cell>
          <cell r="B25">
            <v>556</v>
          </cell>
          <cell r="C25">
            <v>72</v>
          </cell>
        </row>
        <row r="26">
          <cell r="A26">
            <v>41063</v>
          </cell>
          <cell r="B26">
            <v>556</v>
          </cell>
          <cell r="C26">
            <v>72</v>
          </cell>
        </row>
        <row r="27">
          <cell r="A27">
            <v>41064</v>
          </cell>
          <cell r="B27">
            <v>568</v>
          </cell>
          <cell r="C27">
            <v>66</v>
          </cell>
        </row>
        <row r="28">
          <cell r="A28">
            <v>41065</v>
          </cell>
          <cell r="B28">
            <v>568</v>
          </cell>
          <cell r="C28">
            <v>66</v>
          </cell>
        </row>
        <row r="29">
          <cell r="A29">
            <v>41066</v>
          </cell>
          <cell r="B29">
            <v>586</v>
          </cell>
          <cell r="C29">
            <v>66</v>
          </cell>
        </row>
        <row r="30">
          <cell r="A30">
            <v>41067</v>
          </cell>
          <cell r="B30">
            <v>594</v>
          </cell>
          <cell r="C30">
            <v>66</v>
          </cell>
        </row>
        <row r="31">
          <cell r="A31">
            <v>41068</v>
          </cell>
          <cell r="B31">
            <v>598</v>
          </cell>
          <cell r="C31">
            <v>66</v>
          </cell>
        </row>
        <row r="32">
          <cell r="A32">
            <v>41069</v>
          </cell>
          <cell r="B32">
            <v>598</v>
          </cell>
          <cell r="C32">
            <v>66</v>
          </cell>
        </row>
        <row r="33">
          <cell r="A33">
            <v>41070</v>
          </cell>
          <cell r="B33">
            <v>598</v>
          </cell>
          <cell r="C33">
            <v>66</v>
          </cell>
        </row>
        <row r="34">
          <cell r="A34">
            <v>41071</v>
          </cell>
          <cell r="B34">
            <v>592</v>
          </cell>
          <cell r="C34">
            <v>63</v>
          </cell>
        </row>
        <row r="35">
          <cell r="A35">
            <v>41072</v>
          </cell>
          <cell r="B35">
            <v>581</v>
          </cell>
          <cell r="C35">
            <v>63</v>
          </cell>
        </row>
        <row r="36">
          <cell r="A36">
            <v>41073</v>
          </cell>
          <cell r="B36">
            <v>591</v>
          </cell>
          <cell r="C36">
            <v>63</v>
          </cell>
        </row>
        <row r="37">
          <cell r="A37">
            <v>41074</v>
          </cell>
          <cell r="B37">
            <v>601</v>
          </cell>
          <cell r="C37">
            <v>63</v>
          </cell>
        </row>
        <row r="38">
          <cell r="A38">
            <v>41075</v>
          </cell>
          <cell r="B38">
            <v>512</v>
          </cell>
          <cell r="C38">
            <v>63</v>
          </cell>
        </row>
        <row r="39">
          <cell r="A39">
            <v>41076</v>
          </cell>
          <cell r="B39">
            <v>512</v>
          </cell>
          <cell r="C39">
            <v>63</v>
          </cell>
        </row>
        <row r="40">
          <cell r="A40">
            <v>41077</v>
          </cell>
          <cell r="B40">
            <v>512</v>
          </cell>
          <cell r="C40">
            <v>63</v>
          </cell>
        </row>
        <row r="41">
          <cell r="A41">
            <v>41078</v>
          </cell>
          <cell r="B41">
            <v>538</v>
          </cell>
          <cell r="C41">
            <v>56</v>
          </cell>
        </row>
        <row r="42">
          <cell r="A42">
            <v>41079</v>
          </cell>
          <cell r="B42">
            <v>563</v>
          </cell>
          <cell r="C42">
            <v>56</v>
          </cell>
        </row>
        <row r="43">
          <cell r="A43">
            <v>41080</v>
          </cell>
          <cell r="B43">
            <v>569</v>
          </cell>
          <cell r="C43">
            <v>56</v>
          </cell>
        </row>
        <row r="44">
          <cell r="A44">
            <v>41081</v>
          </cell>
          <cell r="B44">
            <v>550</v>
          </cell>
          <cell r="C44">
            <v>56</v>
          </cell>
        </row>
        <row r="45">
          <cell r="A45">
            <v>41082</v>
          </cell>
          <cell r="B45">
            <v>552</v>
          </cell>
          <cell r="C45">
            <v>56</v>
          </cell>
        </row>
        <row r="46">
          <cell r="A46">
            <v>41083</v>
          </cell>
          <cell r="B46">
            <v>552</v>
          </cell>
          <cell r="C46">
            <v>56</v>
          </cell>
        </row>
        <row r="47">
          <cell r="A47">
            <v>41084</v>
          </cell>
          <cell r="B47">
            <v>552</v>
          </cell>
          <cell r="C47">
            <v>56</v>
          </cell>
        </row>
        <row r="48">
          <cell r="A48">
            <v>41085</v>
          </cell>
          <cell r="B48">
            <v>591</v>
          </cell>
          <cell r="C48">
            <v>48</v>
          </cell>
        </row>
        <row r="49">
          <cell r="A49">
            <v>41086</v>
          </cell>
          <cell r="B49">
            <v>619</v>
          </cell>
          <cell r="C49">
            <v>48</v>
          </cell>
        </row>
        <row r="50">
          <cell r="A50">
            <v>41087</v>
          </cell>
          <cell r="B50">
            <v>630</v>
          </cell>
          <cell r="C50">
            <v>48</v>
          </cell>
        </row>
        <row r="51">
          <cell r="A51">
            <v>41088</v>
          </cell>
          <cell r="B51">
            <v>625</v>
          </cell>
          <cell r="C51">
            <v>48</v>
          </cell>
        </row>
        <row r="52">
          <cell r="A52">
            <v>41089</v>
          </cell>
          <cell r="B52">
            <v>628</v>
          </cell>
          <cell r="C52">
            <v>48</v>
          </cell>
        </row>
        <row r="53">
          <cell r="A53">
            <v>41090</v>
          </cell>
          <cell r="B53">
            <v>628</v>
          </cell>
          <cell r="C53">
            <v>48</v>
          </cell>
        </row>
        <row r="54">
          <cell r="A54">
            <v>41091</v>
          </cell>
          <cell r="B54">
            <v>628</v>
          </cell>
          <cell r="C54">
            <v>48</v>
          </cell>
        </row>
        <row r="55">
          <cell r="A55">
            <v>41092</v>
          </cell>
          <cell r="B55">
            <v>653</v>
          </cell>
          <cell r="C55">
            <v>40</v>
          </cell>
        </row>
        <row r="56">
          <cell r="A56">
            <v>41093</v>
          </cell>
          <cell r="B56">
            <v>674</v>
          </cell>
          <cell r="C56">
            <v>40</v>
          </cell>
        </row>
        <row r="57">
          <cell r="A57">
            <v>41094</v>
          </cell>
          <cell r="B57">
            <v>674</v>
          </cell>
          <cell r="C57">
            <v>40</v>
          </cell>
        </row>
        <row r="58">
          <cell r="A58">
            <v>41095</v>
          </cell>
          <cell r="B58">
            <v>710</v>
          </cell>
          <cell r="C58">
            <v>40</v>
          </cell>
        </row>
        <row r="59">
          <cell r="A59">
            <v>41096</v>
          </cell>
          <cell r="B59">
            <v>695</v>
          </cell>
          <cell r="C59">
            <v>40</v>
          </cell>
        </row>
        <row r="60">
          <cell r="A60">
            <v>41097</v>
          </cell>
          <cell r="B60">
            <v>695</v>
          </cell>
          <cell r="C60">
            <v>40</v>
          </cell>
        </row>
        <row r="61">
          <cell r="A61">
            <v>41098</v>
          </cell>
          <cell r="B61">
            <v>695</v>
          </cell>
          <cell r="C61">
            <v>40</v>
          </cell>
        </row>
        <row r="62">
          <cell r="A62">
            <v>41099</v>
          </cell>
          <cell r="B62">
            <v>732</v>
          </cell>
          <cell r="C62">
            <v>31</v>
          </cell>
        </row>
        <row r="63">
          <cell r="A63">
            <v>41100</v>
          </cell>
          <cell r="B63">
            <v>718</v>
          </cell>
          <cell r="C63">
            <v>31</v>
          </cell>
        </row>
        <row r="64">
          <cell r="A64">
            <v>41101</v>
          </cell>
          <cell r="B64">
            <v>704</v>
          </cell>
          <cell r="C64">
            <v>31</v>
          </cell>
        </row>
        <row r="65">
          <cell r="A65">
            <v>41102</v>
          </cell>
          <cell r="B65">
            <v>732</v>
          </cell>
          <cell r="C65">
            <v>31</v>
          </cell>
        </row>
        <row r="66">
          <cell r="A66">
            <v>41103</v>
          </cell>
          <cell r="B66">
            <v>742</v>
          </cell>
          <cell r="C66">
            <v>31</v>
          </cell>
        </row>
        <row r="67">
          <cell r="A67">
            <v>41104</v>
          </cell>
          <cell r="B67">
            <v>742</v>
          </cell>
          <cell r="C67">
            <v>31</v>
          </cell>
        </row>
        <row r="68">
          <cell r="A68">
            <v>41105</v>
          </cell>
          <cell r="B68">
            <v>742</v>
          </cell>
          <cell r="C68">
            <v>31</v>
          </cell>
        </row>
        <row r="69">
          <cell r="A69">
            <v>41106</v>
          </cell>
          <cell r="B69">
            <v>777</v>
          </cell>
          <cell r="C69">
            <v>26</v>
          </cell>
        </row>
        <row r="70">
          <cell r="A70">
            <v>41107</v>
          </cell>
          <cell r="B70">
            <v>780</v>
          </cell>
          <cell r="C70">
            <v>26</v>
          </cell>
        </row>
        <row r="71">
          <cell r="A71">
            <v>41108</v>
          </cell>
          <cell r="B71">
            <v>795</v>
          </cell>
          <cell r="C71">
            <v>26</v>
          </cell>
        </row>
        <row r="72">
          <cell r="A72">
            <v>41109</v>
          </cell>
          <cell r="B72">
            <v>806</v>
          </cell>
          <cell r="C72">
            <v>26</v>
          </cell>
        </row>
        <row r="73">
          <cell r="A73">
            <v>41110</v>
          </cell>
          <cell r="B73">
            <v>824</v>
          </cell>
          <cell r="C73">
            <v>26</v>
          </cell>
        </row>
        <row r="74">
          <cell r="A74">
            <v>41111</v>
          </cell>
          <cell r="B74">
            <v>824</v>
          </cell>
          <cell r="C74">
            <v>26</v>
          </cell>
        </row>
        <row r="75">
          <cell r="A75">
            <v>41112</v>
          </cell>
          <cell r="B75">
            <v>824</v>
          </cell>
          <cell r="C75">
            <v>26</v>
          </cell>
        </row>
        <row r="76">
          <cell r="A76">
            <v>41113</v>
          </cell>
          <cell r="B76">
            <v>814</v>
          </cell>
          <cell r="C76">
            <v>24</v>
          </cell>
        </row>
        <row r="77">
          <cell r="A77">
            <v>41114</v>
          </cell>
          <cell r="B77">
            <v>790</v>
          </cell>
          <cell r="C77">
            <v>24</v>
          </cell>
        </row>
        <row r="78">
          <cell r="A78">
            <v>41115</v>
          </cell>
          <cell r="B78">
            <v>794</v>
          </cell>
          <cell r="C78">
            <v>24</v>
          </cell>
        </row>
        <row r="79">
          <cell r="A79">
            <v>41116</v>
          </cell>
          <cell r="B79">
            <v>781</v>
          </cell>
          <cell r="C79">
            <v>24</v>
          </cell>
        </row>
        <row r="80">
          <cell r="A80">
            <v>41117</v>
          </cell>
          <cell r="B80">
            <v>798</v>
          </cell>
          <cell r="C80">
            <v>24</v>
          </cell>
        </row>
        <row r="81">
          <cell r="A81">
            <v>41118</v>
          </cell>
          <cell r="B81">
            <v>798</v>
          </cell>
          <cell r="C81">
            <v>24</v>
          </cell>
        </row>
        <row r="82">
          <cell r="A82">
            <v>41119</v>
          </cell>
          <cell r="B82">
            <v>798</v>
          </cell>
          <cell r="C82">
            <v>24</v>
          </cell>
        </row>
        <row r="83">
          <cell r="A83">
            <v>41120</v>
          </cell>
          <cell r="B83">
            <v>820</v>
          </cell>
          <cell r="C83">
            <v>23</v>
          </cell>
        </row>
        <row r="84">
          <cell r="A84">
            <v>41121</v>
          </cell>
          <cell r="B84">
            <v>807</v>
          </cell>
          <cell r="C84">
            <v>23</v>
          </cell>
        </row>
        <row r="85">
          <cell r="A85">
            <v>41122</v>
          </cell>
          <cell r="B85">
            <v>800</v>
          </cell>
          <cell r="C85">
            <v>23</v>
          </cell>
        </row>
        <row r="86">
          <cell r="A86">
            <v>41123</v>
          </cell>
          <cell r="B86">
            <v>794</v>
          </cell>
          <cell r="C86">
            <v>23</v>
          </cell>
        </row>
        <row r="87">
          <cell r="A87">
            <v>41124</v>
          </cell>
          <cell r="B87">
            <v>810</v>
          </cell>
          <cell r="C87">
            <v>23</v>
          </cell>
        </row>
        <row r="88">
          <cell r="A88">
            <v>41125</v>
          </cell>
          <cell r="B88">
            <v>810</v>
          </cell>
          <cell r="C88">
            <v>23</v>
          </cell>
        </row>
        <row r="89">
          <cell r="A89">
            <v>41126</v>
          </cell>
          <cell r="B89">
            <v>810</v>
          </cell>
          <cell r="C89">
            <v>23</v>
          </cell>
        </row>
        <row r="90">
          <cell r="A90">
            <v>41127</v>
          </cell>
          <cell r="B90">
            <v>803</v>
          </cell>
          <cell r="C90">
            <v>23</v>
          </cell>
        </row>
        <row r="91">
          <cell r="A91">
            <v>41128</v>
          </cell>
          <cell r="B91">
            <v>796</v>
          </cell>
          <cell r="C91">
            <v>23</v>
          </cell>
        </row>
        <row r="92">
          <cell r="A92">
            <v>41129</v>
          </cell>
          <cell r="B92">
            <v>812</v>
          </cell>
          <cell r="C92">
            <v>23</v>
          </cell>
        </row>
        <row r="93">
          <cell r="A93">
            <v>41130</v>
          </cell>
          <cell r="B93">
            <v>818</v>
          </cell>
          <cell r="C93">
            <v>23</v>
          </cell>
        </row>
        <row r="94">
          <cell r="A94">
            <v>41131</v>
          </cell>
          <cell r="B94">
            <v>801</v>
          </cell>
          <cell r="C94">
            <v>23</v>
          </cell>
        </row>
        <row r="95">
          <cell r="A95">
            <v>41132</v>
          </cell>
          <cell r="B95">
            <v>801</v>
          </cell>
          <cell r="C95">
            <v>23</v>
          </cell>
        </row>
        <row r="96">
          <cell r="A96">
            <v>41133</v>
          </cell>
          <cell r="B96">
            <v>801</v>
          </cell>
          <cell r="C96">
            <v>23</v>
          </cell>
        </row>
        <row r="97">
          <cell r="A97">
            <v>41134</v>
          </cell>
          <cell r="B97">
            <v>782</v>
          </cell>
          <cell r="C97">
            <v>23</v>
          </cell>
        </row>
        <row r="98">
          <cell r="A98">
            <v>41135</v>
          </cell>
          <cell r="B98">
            <v>780</v>
          </cell>
          <cell r="C98">
            <v>23</v>
          </cell>
        </row>
        <row r="99">
          <cell r="A99">
            <v>41136</v>
          </cell>
          <cell r="B99">
            <v>804</v>
          </cell>
          <cell r="C99">
            <v>23</v>
          </cell>
        </row>
        <row r="100">
          <cell r="A100">
            <v>41137</v>
          </cell>
          <cell r="B100">
            <v>808</v>
          </cell>
          <cell r="C100">
            <v>23</v>
          </cell>
        </row>
        <row r="101">
          <cell r="A101">
            <v>41138</v>
          </cell>
          <cell r="B101">
            <v>807</v>
          </cell>
          <cell r="C101">
            <v>23</v>
          </cell>
        </row>
        <row r="102">
          <cell r="A102">
            <v>41139</v>
          </cell>
          <cell r="B102">
            <v>807</v>
          </cell>
          <cell r="C102">
            <v>23</v>
          </cell>
        </row>
        <row r="103">
          <cell r="A103">
            <v>41140</v>
          </cell>
          <cell r="B103">
            <v>807</v>
          </cell>
          <cell r="C103">
            <v>23</v>
          </cell>
        </row>
        <row r="104">
          <cell r="A104">
            <v>41141</v>
          </cell>
          <cell r="B104">
            <v>824</v>
          </cell>
          <cell r="C104">
            <v>22</v>
          </cell>
        </row>
        <row r="105">
          <cell r="A105">
            <v>41142</v>
          </cell>
          <cell r="B105">
            <v>839</v>
          </cell>
          <cell r="C105">
            <v>22</v>
          </cell>
        </row>
        <row r="106">
          <cell r="A106">
            <v>41143</v>
          </cell>
          <cell r="B106">
            <v>835</v>
          </cell>
          <cell r="C106">
            <v>22</v>
          </cell>
        </row>
        <row r="107">
          <cell r="A107">
            <v>41144</v>
          </cell>
          <cell r="B107">
            <v>815</v>
          </cell>
          <cell r="C107">
            <v>22</v>
          </cell>
        </row>
        <row r="108">
          <cell r="A108">
            <v>41145</v>
          </cell>
          <cell r="B108">
            <v>808</v>
          </cell>
          <cell r="C108">
            <v>22</v>
          </cell>
        </row>
        <row r="109">
          <cell r="A109">
            <v>41146</v>
          </cell>
          <cell r="B109">
            <v>808</v>
          </cell>
          <cell r="C109">
            <v>22</v>
          </cell>
        </row>
        <row r="110">
          <cell r="A110">
            <v>41147</v>
          </cell>
          <cell r="B110">
            <v>808</v>
          </cell>
          <cell r="C110">
            <v>22</v>
          </cell>
        </row>
        <row r="111">
          <cell r="A111">
            <v>41148</v>
          </cell>
          <cell r="B111">
            <v>801</v>
          </cell>
          <cell r="C111">
            <v>22</v>
          </cell>
        </row>
        <row r="112">
          <cell r="A112">
            <v>41149</v>
          </cell>
          <cell r="B112">
            <v>796</v>
          </cell>
          <cell r="C112">
            <v>22</v>
          </cell>
        </row>
        <row r="113">
          <cell r="A113">
            <v>41150</v>
          </cell>
          <cell r="B113">
            <v>814</v>
          </cell>
          <cell r="C113">
            <v>22</v>
          </cell>
        </row>
        <row r="114">
          <cell r="A114">
            <v>41151</v>
          </cell>
          <cell r="B114">
            <v>808</v>
          </cell>
          <cell r="C114">
            <v>22</v>
          </cell>
        </row>
        <row r="115">
          <cell r="A115">
            <v>41152</v>
          </cell>
          <cell r="B115">
            <v>800</v>
          </cell>
          <cell r="C115">
            <v>22</v>
          </cell>
        </row>
        <row r="116">
          <cell r="A116">
            <v>41153</v>
          </cell>
          <cell r="B116">
            <v>800</v>
          </cell>
          <cell r="C116">
            <v>22</v>
          </cell>
        </row>
        <row r="117">
          <cell r="A117">
            <v>41154</v>
          </cell>
          <cell r="B117">
            <v>800</v>
          </cell>
          <cell r="C117">
            <v>22</v>
          </cell>
        </row>
        <row r="118">
          <cell r="A118">
            <v>41155</v>
          </cell>
          <cell r="B118">
            <v>800</v>
          </cell>
          <cell r="C118">
            <v>22</v>
          </cell>
        </row>
        <row r="119">
          <cell r="A119">
            <v>41156</v>
          </cell>
          <cell r="B119">
            <v>805</v>
          </cell>
          <cell r="C119">
            <v>22</v>
          </cell>
        </row>
        <row r="120">
          <cell r="A120">
            <v>41157</v>
          </cell>
          <cell r="B120">
            <v>791</v>
          </cell>
          <cell r="C120">
            <v>22</v>
          </cell>
        </row>
        <row r="121">
          <cell r="A121">
            <v>41158</v>
          </cell>
          <cell r="B121">
            <v>798</v>
          </cell>
          <cell r="C121">
            <v>22</v>
          </cell>
        </row>
        <row r="122">
          <cell r="A122">
            <v>41159</v>
          </cell>
          <cell r="B122">
            <v>800</v>
          </cell>
          <cell r="C122">
            <v>22</v>
          </cell>
        </row>
        <row r="123">
          <cell r="A123">
            <v>41160</v>
          </cell>
          <cell r="B123">
            <v>800</v>
          </cell>
          <cell r="C123">
            <v>22</v>
          </cell>
        </row>
        <row r="124">
          <cell r="A124">
            <v>41161</v>
          </cell>
          <cell r="B124">
            <v>800</v>
          </cell>
          <cell r="C124">
            <v>22</v>
          </cell>
        </row>
        <row r="125">
          <cell r="A125">
            <v>41162</v>
          </cell>
          <cell r="B125">
            <v>783</v>
          </cell>
        </row>
        <row r="126">
          <cell r="A126">
            <v>41163</v>
          </cell>
          <cell r="B126">
            <v>778</v>
          </cell>
        </row>
      </sheetData>
      <sheetData sheetId="11"/>
      <sheetData sheetId="13"/>
      <sheetData sheetId="14"/>
      <sheetData sheetId="16"/>
      <sheetData sheetId="18"/>
      <sheetData sheetId="20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ments"/>
      <sheetName val="DATA"/>
      <sheetName val="PVs"/>
      <sheetName val="PV PRIC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Oil – Proved reserves"/>
      <sheetName val="Oil - proved reserves history"/>
      <sheetName val="Oil Production – barrels"/>
      <sheetName val="Oil Production – tonnes"/>
      <sheetName val="Oil Consumption – barrels"/>
      <sheetName val="Oil Consumption – tonnes"/>
      <sheetName val="Oil - Regional consumption "/>
      <sheetName val="Oil –  Spot crude prices"/>
      <sheetName val="Oil - crude prices since 1861"/>
      <sheetName val="Oil - Refinery capacities"/>
      <sheetName val="Oil - Refinery throughputs"/>
      <sheetName val="Oil - Regional refining margins"/>
      <sheetName val="Oil - Trade movements"/>
      <sheetName val="Oil - Inter-area movements "/>
      <sheetName val="Oil - Imports and exports"/>
      <sheetName val="Gas – Proved reserves"/>
      <sheetName val="Gas - Proved reserves history "/>
      <sheetName val="Gas Production – bcm"/>
      <sheetName val="Gas Production – bcf"/>
      <sheetName val="Gas Production – tonnes"/>
      <sheetName val="Gas Consumption – bcm"/>
      <sheetName val="Gas Consumption – bcf"/>
      <sheetName val="Gas Consumption – tonnes"/>
      <sheetName val="Gas – Trade movements "/>
      <sheetName val="Gas – Trade movements LNG"/>
      <sheetName val="Gas - Trade movements"/>
      <sheetName val="Gas - Prices "/>
      <sheetName val="Coal - Reserves"/>
      <sheetName val="Coal - Production tonnes"/>
      <sheetName val=" Coal - Production Mtoe"/>
      <sheetName val="Coal - Consumption Mtoe"/>
      <sheetName val="Coal - Prices"/>
      <sheetName val="Nuclear Energy Consumption TWh"/>
      <sheetName val="Nuclear Energy Consumption Mtoe"/>
      <sheetName val="Hydro Consumption TWh"/>
      <sheetName val=" Hydro Consumption - tonnes "/>
      <sheetName val="Primary Energy - Consumption"/>
      <sheetName val="Primary Energy - Cons by fuel"/>
      <sheetName val="Electricity Generation "/>
      <sheetName val="Carbon Dioxide Emissions"/>
      <sheetName val="Approximate conversion factors"/>
      <sheetName val="Definitions"/>
      <sheetName val="Geothermal"/>
      <sheetName val="Solar"/>
      <sheetName val="Wind"/>
      <sheetName val="Ethan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WP Data"/>
      <sheetName val="GWP_GR"/>
      <sheetName val="Per Capita GWP_GR"/>
      <sheetName val="20 Largest Economies"/>
      <sheetName val="Per Capita GDP_richest"/>
      <sheetName val="Per Capita GDP_poorest"/>
      <sheetName val="GWP Data_worksheet"/>
      <sheetName val="Countries ranked by GDP_wksht"/>
      <sheetName val="Per Capita GDP_all_worksheet"/>
      <sheetName val="ESM Worksheet"/>
      <sheetName val="VS2001_EconData1999Dollars_data"/>
      <sheetName val="NIPATable_ORIG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8"/>
  <sheetViews>
    <sheetView tabSelected="1" zoomScaleNormal="100" zoomScaleSheetLayoutView="100" workbookViewId="0"/>
  </sheetViews>
  <sheetFormatPr defaultRowHeight="12.75" x14ac:dyDescent="0.2"/>
  <cols>
    <col min="1" max="1" width="13" style="3" customWidth="1"/>
    <col min="2" max="2" width="16.28515625" style="3" customWidth="1"/>
    <col min="3" max="3" width="24.28515625" style="3" customWidth="1"/>
    <col min="4" max="7" width="9.140625" style="3"/>
    <col min="8" max="8" width="9.7109375" style="3" bestFit="1" customWidth="1"/>
    <col min="9" max="256" width="9.140625" style="3"/>
    <col min="257" max="257" width="13" style="3" customWidth="1"/>
    <col min="258" max="258" width="16.28515625" style="3" customWidth="1"/>
    <col min="259" max="259" width="24.28515625" style="3" customWidth="1"/>
    <col min="260" max="512" width="9.140625" style="3"/>
    <col min="513" max="513" width="13" style="3" customWidth="1"/>
    <col min="514" max="514" width="16.28515625" style="3" customWidth="1"/>
    <col min="515" max="515" width="24.28515625" style="3" customWidth="1"/>
    <col min="516" max="768" width="9.140625" style="3"/>
    <col min="769" max="769" width="13" style="3" customWidth="1"/>
    <col min="770" max="770" width="16.28515625" style="3" customWidth="1"/>
    <col min="771" max="771" width="24.28515625" style="3" customWidth="1"/>
    <col min="772" max="1024" width="9.140625" style="3"/>
    <col min="1025" max="1025" width="13" style="3" customWidth="1"/>
    <col min="1026" max="1026" width="16.28515625" style="3" customWidth="1"/>
    <col min="1027" max="1027" width="24.28515625" style="3" customWidth="1"/>
    <col min="1028" max="1280" width="9.140625" style="3"/>
    <col min="1281" max="1281" width="13" style="3" customWidth="1"/>
    <col min="1282" max="1282" width="16.28515625" style="3" customWidth="1"/>
    <col min="1283" max="1283" width="24.28515625" style="3" customWidth="1"/>
    <col min="1284" max="1536" width="9.140625" style="3"/>
    <col min="1537" max="1537" width="13" style="3" customWidth="1"/>
    <col min="1538" max="1538" width="16.28515625" style="3" customWidth="1"/>
    <col min="1539" max="1539" width="24.28515625" style="3" customWidth="1"/>
    <col min="1540" max="1792" width="9.140625" style="3"/>
    <col min="1793" max="1793" width="13" style="3" customWidth="1"/>
    <col min="1794" max="1794" width="16.28515625" style="3" customWidth="1"/>
    <col min="1795" max="1795" width="24.28515625" style="3" customWidth="1"/>
    <col min="1796" max="2048" width="9.140625" style="3"/>
    <col min="2049" max="2049" width="13" style="3" customWidth="1"/>
    <col min="2050" max="2050" width="16.28515625" style="3" customWidth="1"/>
    <col min="2051" max="2051" width="24.28515625" style="3" customWidth="1"/>
    <col min="2052" max="2304" width="9.140625" style="3"/>
    <col min="2305" max="2305" width="13" style="3" customWidth="1"/>
    <col min="2306" max="2306" width="16.28515625" style="3" customWidth="1"/>
    <col min="2307" max="2307" width="24.28515625" style="3" customWidth="1"/>
    <col min="2308" max="2560" width="9.140625" style="3"/>
    <col min="2561" max="2561" width="13" style="3" customWidth="1"/>
    <col min="2562" max="2562" width="16.28515625" style="3" customWidth="1"/>
    <col min="2563" max="2563" width="24.28515625" style="3" customWidth="1"/>
    <col min="2564" max="2816" width="9.140625" style="3"/>
    <col min="2817" max="2817" width="13" style="3" customWidth="1"/>
    <col min="2818" max="2818" width="16.28515625" style="3" customWidth="1"/>
    <col min="2819" max="2819" width="24.28515625" style="3" customWidth="1"/>
    <col min="2820" max="3072" width="9.140625" style="3"/>
    <col min="3073" max="3073" width="13" style="3" customWidth="1"/>
    <col min="3074" max="3074" width="16.28515625" style="3" customWidth="1"/>
    <col min="3075" max="3075" width="24.28515625" style="3" customWidth="1"/>
    <col min="3076" max="3328" width="9.140625" style="3"/>
    <col min="3329" max="3329" width="13" style="3" customWidth="1"/>
    <col min="3330" max="3330" width="16.28515625" style="3" customWidth="1"/>
    <col min="3331" max="3331" width="24.28515625" style="3" customWidth="1"/>
    <col min="3332" max="3584" width="9.140625" style="3"/>
    <col min="3585" max="3585" width="13" style="3" customWidth="1"/>
    <col min="3586" max="3586" width="16.28515625" style="3" customWidth="1"/>
    <col min="3587" max="3587" width="24.28515625" style="3" customWidth="1"/>
    <col min="3588" max="3840" width="9.140625" style="3"/>
    <col min="3841" max="3841" width="13" style="3" customWidth="1"/>
    <col min="3842" max="3842" width="16.28515625" style="3" customWidth="1"/>
    <col min="3843" max="3843" width="24.28515625" style="3" customWidth="1"/>
    <col min="3844" max="4096" width="9.140625" style="3"/>
    <col min="4097" max="4097" width="13" style="3" customWidth="1"/>
    <col min="4098" max="4098" width="16.28515625" style="3" customWidth="1"/>
    <col min="4099" max="4099" width="24.28515625" style="3" customWidth="1"/>
    <col min="4100" max="4352" width="9.140625" style="3"/>
    <col min="4353" max="4353" width="13" style="3" customWidth="1"/>
    <col min="4354" max="4354" width="16.28515625" style="3" customWidth="1"/>
    <col min="4355" max="4355" width="24.28515625" style="3" customWidth="1"/>
    <col min="4356" max="4608" width="9.140625" style="3"/>
    <col min="4609" max="4609" width="13" style="3" customWidth="1"/>
    <col min="4610" max="4610" width="16.28515625" style="3" customWidth="1"/>
    <col min="4611" max="4611" width="24.28515625" style="3" customWidth="1"/>
    <col min="4612" max="4864" width="9.140625" style="3"/>
    <col min="4865" max="4865" width="13" style="3" customWidth="1"/>
    <col min="4866" max="4866" width="16.28515625" style="3" customWidth="1"/>
    <col min="4867" max="4867" width="24.28515625" style="3" customWidth="1"/>
    <col min="4868" max="5120" width="9.140625" style="3"/>
    <col min="5121" max="5121" width="13" style="3" customWidth="1"/>
    <col min="5122" max="5122" width="16.28515625" style="3" customWidth="1"/>
    <col min="5123" max="5123" width="24.28515625" style="3" customWidth="1"/>
    <col min="5124" max="5376" width="9.140625" style="3"/>
    <col min="5377" max="5377" width="13" style="3" customWidth="1"/>
    <col min="5378" max="5378" width="16.28515625" style="3" customWidth="1"/>
    <col min="5379" max="5379" width="24.28515625" style="3" customWidth="1"/>
    <col min="5380" max="5632" width="9.140625" style="3"/>
    <col min="5633" max="5633" width="13" style="3" customWidth="1"/>
    <col min="5634" max="5634" width="16.28515625" style="3" customWidth="1"/>
    <col min="5635" max="5635" width="24.28515625" style="3" customWidth="1"/>
    <col min="5636" max="5888" width="9.140625" style="3"/>
    <col min="5889" max="5889" width="13" style="3" customWidth="1"/>
    <col min="5890" max="5890" width="16.28515625" style="3" customWidth="1"/>
    <col min="5891" max="5891" width="24.28515625" style="3" customWidth="1"/>
    <col min="5892" max="6144" width="9.140625" style="3"/>
    <col min="6145" max="6145" width="13" style="3" customWidth="1"/>
    <col min="6146" max="6146" width="16.28515625" style="3" customWidth="1"/>
    <col min="6147" max="6147" width="24.28515625" style="3" customWidth="1"/>
    <col min="6148" max="6400" width="9.140625" style="3"/>
    <col min="6401" max="6401" width="13" style="3" customWidth="1"/>
    <col min="6402" max="6402" width="16.28515625" style="3" customWidth="1"/>
    <col min="6403" max="6403" width="24.28515625" style="3" customWidth="1"/>
    <col min="6404" max="6656" width="9.140625" style="3"/>
    <col min="6657" max="6657" width="13" style="3" customWidth="1"/>
    <col min="6658" max="6658" width="16.28515625" style="3" customWidth="1"/>
    <col min="6659" max="6659" width="24.28515625" style="3" customWidth="1"/>
    <col min="6660" max="6912" width="9.140625" style="3"/>
    <col min="6913" max="6913" width="13" style="3" customWidth="1"/>
    <col min="6914" max="6914" width="16.28515625" style="3" customWidth="1"/>
    <col min="6915" max="6915" width="24.28515625" style="3" customWidth="1"/>
    <col min="6916" max="7168" width="9.140625" style="3"/>
    <col min="7169" max="7169" width="13" style="3" customWidth="1"/>
    <col min="7170" max="7170" width="16.28515625" style="3" customWidth="1"/>
    <col min="7171" max="7171" width="24.28515625" style="3" customWidth="1"/>
    <col min="7172" max="7424" width="9.140625" style="3"/>
    <col min="7425" max="7425" width="13" style="3" customWidth="1"/>
    <col min="7426" max="7426" width="16.28515625" style="3" customWidth="1"/>
    <col min="7427" max="7427" width="24.28515625" style="3" customWidth="1"/>
    <col min="7428" max="7680" width="9.140625" style="3"/>
    <col min="7681" max="7681" width="13" style="3" customWidth="1"/>
    <col min="7682" max="7682" width="16.28515625" style="3" customWidth="1"/>
    <col min="7683" max="7683" width="24.28515625" style="3" customWidth="1"/>
    <col min="7684" max="7936" width="9.140625" style="3"/>
    <col min="7937" max="7937" width="13" style="3" customWidth="1"/>
    <col min="7938" max="7938" width="16.28515625" style="3" customWidth="1"/>
    <col min="7939" max="7939" width="24.28515625" style="3" customWidth="1"/>
    <col min="7940" max="8192" width="9.140625" style="3"/>
    <col min="8193" max="8193" width="13" style="3" customWidth="1"/>
    <col min="8194" max="8194" width="16.28515625" style="3" customWidth="1"/>
    <col min="8195" max="8195" width="24.28515625" style="3" customWidth="1"/>
    <col min="8196" max="8448" width="9.140625" style="3"/>
    <col min="8449" max="8449" width="13" style="3" customWidth="1"/>
    <col min="8450" max="8450" width="16.28515625" style="3" customWidth="1"/>
    <col min="8451" max="8451" width="24.28515625" style="3" customWidth="1"/>
    <col min="8452" max="8704" width="9.140625" style="3"/>
    <col min="8705" max="8705" width="13" style="3" customWidth="1"/>
    <col min="8706" max="8706" width="16.28515625" style="3" customWidth="1"/>
    <col min="8707" max="8707" width="24.28515625" style="3" customWidth="1"/>
    <col min="8708" max="8960" width="9.140625" style="3"/>
    <col min="8961" max="8961" width="13" style="3" customWidth="1"/>
    <col min="8962" max="8962" width="16.28515625" style="3" customWidth="1"/>
    <col min="8963" max="8963" width="24.28515625" style="3" customWidth="1"/>
    <col min="8964" max="9216" width="9.140625" style="3"/>
    <col min="9217" max="9217" width="13" style="3" customWidth="1"/>
    <col min="9218" max="9218" width="16.28515625" style="3" customWidth="1"/>
    <col min="9219" max="9219" width="24.28515625" style="3" customWidth="1"/>
    <col min="9220" max="9472" width="9.140625" style="3"/>
    <col min="9473" max="9473" width="13" style="3" customWidth="1"/>
    <col min="9474" max="9474" width="16.28515625" style="3" customWidth="1"/>
    <col min="9475" max="9475" width="24.28515625" style="3" customWidth="1"/>
    <col min="9476" max="9728" width="9.140625" style="3"/>
    <col min="9729" max="9729" width="13" style="3" customWidth="1"/>
    <col min="9730" max="9730" width="16.28515625" style="3" customWidth="1"/>
    <col min="9731" max="9731" width="24.28515625" style="3" customWidth="1"/>
    <col min="9732" max="9984" width="9.140625" style="3"/>
    <col min="9985" max="9985" width="13" style="3" customWidth="1"/>
    <col min="9986" max="9986" width="16.28515625" style="3" customWidth="1"/>
    <col min="9987" max="9987" width="24.28515625" style="3" customWidth="1"/>
    <col min="9988" max="10240" width="9.140625" style="3"/>
    <col min="10241" max="10241" width="13" style="3" customWidth="1"/>
    <col min="10242" max="10242" width="16.28515625" style="3" customWidth="1"/>
    <col min="10243" max="10243" width="24.28515625" style="3" customWidth="1"/>
    <col min="10244" max="10496" width="9.140625" style="3"/>
    <col min="10497" max="10497" width="13" style="3" customWidth="1"/>
    <col min="10498" max="10498" width="16.28515625" style="3" customWidth="1"/>
    <col min="10499" max="10499" width="24.28515625" style="3" customWidth="1"/>
    <col min="10500" max="10752" width="9.140625" style="3"/>
    <col min="10753" max="10753" width="13" style="3" customWidth="1"/>
    <col min="10754" max="10754" width="16.28515625" style="3" customWidth="1"/>
    <col min="10755" max="10755" width="24.28515625" style="3" customWidth="1"/>
    <col min="10756" max="11008" width="9.140625" style="3"/>
    <col min="11009" max="11009" width="13" style="3" customWidth="1"/>
    <col min="11010" max="11010" width="16.28515625" style="3" customWidth="1"/>
    <col min="11011" max="11011" width="24.28515625" style="3" customWidth="1"/>
    <col min="11012" max="11264" width="9.140625" style="3"/>
    <col min="11265" max="11265" width="13" style="3" customWidth="1"/>
    <col min="11266" max="11266" width="16.28515625" style="3" customWidth="1"/>
    <col min="11267" max="11267" width="24.28515625" style="3" customWidth="1"/>
    <col min="11268" max="11520" width="9.140625" style="3"/>
    <col min="11521" max="11521" width="13" style="3" customWidth="1"/>
    <col min="11522" max="11522" width="16.28515625" style="3" customWidth="1"/>
    <col min="11523" max="11523" width="24.28515625" style="3" customWidth="1"/>
    <col min="11524" max="11776" width="9.140625" style="3"/>
    <col min="11777" max="11777" width="13" style="3" customWidth="1"/>
    <col min="11778" max="11778" width="16.28515625" style="3" customWidth="1"/>
    <col min="11779" max="11779" width="24.28515625" style="3" customWidth="1"/>
    <col min="11780" max="12032" width="9.140625" style="3"/>
    <col min="12033" max="12033" width="13" style="3" customWidth="1"/>
    <col min="12034" max="12034" width="16.28515625" style="3" customWidth="1"/>
    <col min="12035" max="12035" width="24.28515625" style="3" customWidth="1"/>
    <col min="12036" max="12288" width="9.140625" style="3"/>
    <col min="12289" max="12289" width="13" style="3" customWidth="1"/>
    <col min="12290" max="12290" width="16.28515625" style="3" customWidth="1"/>
    <col min="12291" max="12291" width="24.28515625" style="3" customWidth="1"/>
    <col min="12292" max="12544" width="9.140625" style="3"/>
    <col min="12545" max="12545" width="13" style="3" customWidth="1"/>
    <col min="12546" max="12546" width="16.28515625" style="3" customWidth="1"/>
    <col min="12547" max="12547" width="24.28515625" style="3" customWidth="1"/>
    <col min="12548" max="12800" width="9.140625" style="3"/>
    <col min="12801" max="12801" width="13" style="3" customWidth="1"/>
    <col min="12802" max="12802" width="16.28515625" style="3" customWidth="1"/>
    <col min="12803" max="12803" width="24.28515625" style="3" customWidth="1"/>
    <col min="12804" max="13056" width="9.140625" style="3"/>
    <col min="13057" max="13057" width="13" style="3" customWidth="1"/>
    <col min="13058" max="13058" width="16.28515625" style="3" customWidth="1"/>
    <col min="13059" max="13059" width="24.28515625" style="3" customWidth="1"/>
    <col min="13060" max="13312" width="9.140625" style="3"/>
    <col min="13313" max="13313" width="13" style="3" customWidth="1"/>
    <col min="13314" max="13314" width="16.28515625" style="3" customWidth="1"/>
    <col min="13315" max="13315" width="24.28515625" style="3" customWidth="1"/>
    <col min="13316" max="13568" width="9.140625" style="3"/>
    <col min="13569" max="13569" width="13" style="3" customWidth="1"/>
    <col min="13570" max="13570" width="16.28515625" style="3" customWidth="1"/>
    <col min="13571" max="13571" width="24.28515625" style="3" customWidth="1"/>
    <col min="13572" max="13824" width="9.140625" style="3"/>
    <col min="13825" max="13825" width="13" style="3" customWidth="1"/>
    <col min="13826" max="13826" width="16.28515625" style="3" customWidth="1"/>
    <col min="13827" max="13827" width="24.28515625" style="3" customWidth="1"/>
    <col min="13828" max="14080" width="9.140625" style="3"/>
    <col min="14081" max="14081" width="13" style="3" customWidth="1"/>
    <col min="14082" max="14082" width="16.28515625" style="3" customWidth="1"/>
    <col min="14083" max="14083" width="24.28515625" style="3" customWidth="1"/>
    <col min="14084" max="14336" width="9.140625" style="3"/>
    <col min="14337" max="14337" width="13" style="3" customWidth="1"/>
    <col min="14338" max="14338" width="16.28515625" style="3" customWidth="1"/>
    <col min="14339" max="14339" width="24.28515625" style="3" customWidth="1"/>
    <col min="14340" max="14592" width="9.140625" style="3"/>
    <col min="14593" max="14593" width="13" style="3" customWidth="1"/>
    <col min="14594" max="14594" width="16.28515625" style="3" customWidth="1"/>
    <col min="14595" max="14595" width="24.28515625" style="3" customWidth="1"/>
    <col min="14596" max="14848" width="9.140625" style="3"/>
    <col min="14849" max="14849" width="13" style="3" customWidth="1"/>
    <col min="14850" max="14850" width="16.28515625" style="3" customWidth="1"/>
    <col min="14851" max="14851" width="24.28515625" style="3" customWidth="1"/>
    <col min="14852" max="15104" width="9.140625" style="3"/>
    <col min="15105" max="15105" width="13" style="3" customWidth="1"/>
    <col min="15106" max="15106" width="16.28515625" style="3" customWidth="1"/>
    <col min="15107" max="15107" width="24.28515625" style="3" customWidth="1"/>
    <col min="15108" max="15360" width="9.140625" style="3"/>
    <col min="15361" max="15361" width="13" style="3" customWidth="1"/>
    <col min="15362" max="15362" width="16.28515625" style="3" customWidth="1"/>
    <col min="15363" max="15363" width="24.28515625" style="3" customWidth="1"/>
    <col min="15364" max="15616" width="9.140625" style="3"/>
    <col min="15617" max="15617" width="13" style="3" customWidth="1"/>
    <col min="15618" max="15618" width="16.28515625" style="3" customWidth="1"/>
    <col min="15619" max="15619" width="24.28515625" style="3" customWidth="1"/>
    <col min="15620" max="15872" width="9.140625" style="3"/>
    <col min="15873" max="15873" width="13" style="3" customWidth="1"/>
    <col min="15874" max="15874" width="16.28515625" style="3" customWidth="1"/>
    <col min="15875" max="15875" width="24.28515625" style="3" customWidth="1"/>
    <col min="15876" max="16128" width="9.140625" style="3"/>
    <col min="16129" max="16129" width="13" style="3" customWidth="1"/>
    <col min="16130" max="16130" width="16.28515625" style="3" customWidth="1"/>
    <col min="16131" max="16131" width="24.28515625" style="3" customWidth="1"/>
    <col min="16132" max="16384" width="9.140625" style="3"/>
  </cols>
  <sheetData>
    <row r="1" spans="1:12" x14ac:dyDescent="0.2">
      <c r="A1" s="1" t="s">
        <v>0</v>
      </c>
      <c r="B1" s="2"/>
    </row>
    <row r="2" spans="1:12" x14ac:dyDescent="0.2">
      <c r="A2" s="2"/>
      <c r="B2" s="2"/>
    </row>
    <row r="3" spans="1:12" ht="27.75" customHeight="1" x14ac:dyDescent="0.2">
      <c r="A3" s="4" t="s">
        <v>1</v>
      </c>
      <c r="B3" s="5" t="s">
        <v>2</v>
      </c>
      <c r="C3" s="6" t="s">
        <v>3</v>
      </c>
    </row>
    <row r="4" spans="1:12" ht="12.75" customHeight="1" x14ac:dyDescent="0.2">
      <c r="A4" s="7"/>
      <c r="B4" s="8" t="s">
        <v>4</v>
      </c>
      <c r="C4" s="9" t="s">
        <v>5</v>
      </c>
    </row>
    <row r="5" spans="1:12" ht="12.75" customHeight="1" x14ac:dyDescent="0.2">
      <c r="A5" s="2"/>
      <c r="B5" s="2"/>
    </row>
    <row r="6" spans="1:12" ht="12.75" customHeight="1" x14ac:dyDescent="0.2">
      <c r="A6" s="10">
        <v>41043</v>
      </c>
      <c r="B6" s="2">
        <v>583</v>
      </c>
      <c r="C6" s="11">
        <f>62+15</f>
        <v>77</v>
      </c>
      <c r="H6" s="12"/>
      <c r="I6" s="13"/>
      <c r="J6" s="14"/>
      <c r="K6" s="14"/>
      <c r="L6" s="14"/>
    </row>
    <row r="7" spans="1:12" ht="12.75" customHeight="1" x14ac:dyDescent="0.2">
      <c r="A7" s="10">
        <v>41044</v>
      </c>
      <c r="B7" s="2">
        <v>597</v>
      </c>
      <c r="C7" s="11">
        <f t="shared" ref="C7:C12" si="0">62+15</f>
        <v>77</v>
      </c>
      <c r="H7" s="12"/>
      <c r="I7" s="13"/>
      <c r="J7" s="14"/>
      <c r="K7" s="14"/>
      <c r="L7" s="14"/>
    </row>
    <row r="8" spans="1:12" ht="12.75" customHeight="1" x14ac:dyDescent="0.2">
      <c r="A8" s="10">
        <v>41045</v>
      </c>
      <c r="B8" s="2">
        <v>620</v>
      </c>
      <c r="C8" s="11">
        <f t="shared" si="0"/>
        <v>77</v>
      </c>
      <c r="H8" s="12"/>
      <c r="I8" s="13"/>
      <c r="J8" s="14"/>
      <c r="K8" s="14"/>
      <c r="L8" s="14"/>
    </row>
    <row r="9" spans="1:12" ht="12.75" customHeight="1" x14ac:dyDescent="0.2">
      <c r="A9" s="10">
        <v>41046</v>
      </c>
      <c r="B9" s="2">
        <v>625</v>
      </c>
      <c r="C9" s="11">
        <f t="shared" si="0"/>
        <v>77</v>
      </c>
      <c r="H9" s="12"/>
      <c r="I9" s="13"/>
      <c r="J9" s="14"/>
      <c r="K9" s="14"/>
      <c r="L9" s="14"/>
    </row>
    <row r="10" spans="1:12" ht="12.75" customHeight="1" x14ac:dyDescent="0.2">
      <c r="A10" s="10">
        <v>41047</v>
      </c>
      <c r="B10" s="2">
        <v>636</v>
      </c>
      <c r="C10" s="11">
        <f t="shared" si="0"/>
        <v>77</v>
      </c>
      <c r="H10" s="12"/>
      <c r="I10" s="13"/>
      <c r="J10" s="14"/>
      <c r="K10" s="14"/>
      <c r="L10" s="14"/>
    </row>
    <row r="11" spans="1:12" ht="12.75" customHeight="1" x14ac:dyDescent="0.2">
      <c r="A11" s="10">
        <v>41048</v>
      </c>
      <c r="B11" s="2">
        <v>636</v>
      </c>
      <c r="C11" s="11">
        <f t="shared" si="0"/>
        <v>77</v>
      </c>
      <c r="H11" s="12"/>
      <c r="I11" s="13"/>
      <c r="J11" s="14"/>
      <c r="K11" s="14"/>
      <c r="L11" s="14"/>
    </row>
    <row r="12" spans="1:12" ht="12.75" customHeight="1" x14ac:dyDescent="0.2">
      <c r="A12" s="10">
        <v>41049</v>
      </c>
      <c r="B12" s="8">
        <v>636</v>
      </c>
      <c r="C12" s="11">
        <f t="shared" si="0"/>
        <v>77</v>
      </c>
      <c r="H12" s="12"/>
      <c r="I12" s="13"/>
      <c r="J12" s="14"/>
      <c r="K12" s="14"/>
      <c r="L12" s="14"/>
    </row>
    <row r="13" spans="1:12" ht="12.75" customHeight="1" x14ac:dyDescent="0.2">
      <c r="A13" s="10">
        <v>41050</v>
      </c>
      <c r="B13" s="8">
        <v>630</v>
      </c>
      <c r="C13" s="11">
        <f>59+13</f>
        <v>72</v>
      </c>
    </row>
    <row r="14" spans="1:12" ht="12.75" customHeight="1" x14ac:dyDescent="0.2">
      <c r="A14" s="10">
        <v>41051</v>
      </c>
      <c r="B14" s="8">
        <v>601</v>
      </c>
      <c r="C14" s="11">
        <f t="shared" ref="C14:C19" si="1">59+13</f>
        <v>72</v>
      </c>
    </row>
    <row r="15" spans="1:12" ht="12.75" customHeight="1" x14ac:dyDescent="0.25">
      <c r="A15" s="10">
        <v>41052</v>
      </c>
      <c r="B15" s="8">
        <v>605</v>
      </c>
      <c r="C15" s="11">
        <f t="shared" si="1"/>
        <v>72</v>
      </c>
      <c r="H15" s="12"/>
      <c r="I15" s="15"/>
      <c r="J15" s="16"/>
    </row>
    <row r="16" spans="1:12" ht="12.75" customHeight="1" x14ac:dyDescent="0.25">
      <c r="A16" s="10">
        <v>41053</v>
      </c>
      <c r="B16" s="8">
        <v>578</v>
      </c>
      <c r="C16" s="11">
        <f t="shared" si="1"/>
        <v>72</v>
      </c>
      <c r="H16" s="12"/>
      <c r="I16" s="15"/>
      <c r="J16" s="14"/>
    </row>
    <row r="17" spans="1:10" ht="12.75" customHeight="1" x14ac:dyDescent="0.25">
      <c r="A17" s="10">
        <v>41054</v>
      </c>
      <c r="B17" s="8">
        <v>579</v>
      </c>
      <c r="C17" s="11">
        <f t="shared" si="1"/>
        <v>72</v>
      </c>
      <c r="H17" s="12"/>
      <c r="I17" s="15"/>
      <c r="J17" s="14"/>
    </row>
    <row r="18" spans="1:10" ht="12.75" customHeight="1" x14ac:dyDescent="0.25">
      <c r="A18" s="10">
        <v>41055</v>
      </c>
      <c r="B18" s="8">
        <v>579</v>
      </c>
      <c r="C18" s="11">
        <f t="shared" si="1"/>
        <v>72</v>
      </c>
      <c r="H18" s="12"/>
      <c r="I18" s="15"/>
      <c r="J18" s="14"/>
    </row>
    <row r="19" spans="1:10" ht="12.75" customHeight="1" x14ac:dyDescent="0.25">
      <c r="A19" s="10">
        <v>41056</v>
      </c>
      <c r="B19" s="8">
        <v>579</v>
      </c>
      <c r="C19" s="11">
        <f t="shared" si="1"/>
        <v>72</v>
      </c>
      <c r="H19" s="12"/>
      <c r="I19" s="15"/>
      <c r="J19" s="14"/>
    </row>
    <row r="20" spans="1:10" ht="12.75" customHeight="1" x14ac:dyDescent="0.25">
      <c r="A20" s="10">
        <v>41057</v>
      </c>
      <c r="B20" s="8">
        <v>579</v>
      </c>
      <c r="C20" s="11">
        <f>57+15</f>
        <v>72</v>
      </c>
      <c r="H20" s="12"/>
      <c r="I20" s="15"/>
      <c r="J20" s="14"/>
    </row>
    <row r="21" spans="1:10" ht="12.75" customHeight="1" x14ac:dyDescent="0.25">
      <c r="A21" s="10">
        <v>41058</v>
      </c>
      <c r="B21" s="8">
        <v>562</v>
      </c>
      <c r="C21" s="11">
        <f t="shared" ref="C21:C26" si="2">57+15</f>
        <v>72</v>
      </c>
      <c r="H21" s="12"/>
      <c r="I21" s="15"/>
      <c r="J21" s="14"/>
    </row>
    <row r="22" spans="1:10" ht="12.75" customHeight="1" x14ac:dyDescent="0.25">
      <c r="A22" s="10">
        <v>41059</v>
      </c>
      <c r="B22" s="8">
        <v>560</v>
      </c>
      <c r="C22" s="11">
        <f t="shared" si="2"/>
        <v>72</v>
      </c>
      <c r="H22" s="12"/>
      <c r="I22" s="15"/>
      <c r="J22" s="14"/>
    </row>
    <row r="23" spans="1:10" ht="12.75" customHeight="1" x14ac:dyDescent="0.2">
      <c r="A23" s="10">
        <v>41060</v>
      </c>
      <c r="B23" s="8">
        <v>555</v>
      </c>
      <c r="C23" s="11">
        <f t="shared" si="2"/>
        <v>72</v>
      </c>
    </row>
    <row r="24" spans="1:10" ht="12.75" customHeight="1" x14ac:dyDescent="0.2">
      <c r="A24" s="10">
        <v>41061</v>
      </c>
      <c r="B24" s="8">
        <v>556</v>
      </c>
      <c r="C24" s="11">
        <f t="shared" si="2"/>
        <v>72</v>
      </c>
    </row>
    <row r="25" spans="1:10" ht="12.75" customHeight="1" x14ac:dyDescent="0.2">
      <c r="A25" s="10">
        <v>41062</v>
      </c>
      <c r="B25" s="8">
        <v>556</v>
      </c>
      <c r="C25" s="11">
        <f t="shared" si="2"/>
        <v>72</v>
      </c>
    </row>
    <row r="26" spans="1:10" ht="12.75" customHeight="1" x14ac:dyDescent="0.2">
      <c r="A26" s="10">
        <v>41063</v>
      </c>
      <c r="B26" s="8">
        <v>556</v>
      </c>
      <c r="C26" s="11">
        <f t="shared" si="2"/>
        <v>72</v>
      </c>
    </row>
    <row r="27" spans="1:10" ht="12.75" customHeight="1" x14ac:dyDescent="0.2">
      <c r="A27" s="10">
        <v>41064</v>
      </c>
      <c r="B27" s="8">
        <v>568</v>
      </c>
      <c r="C27" s="11">
        <f>54+12</f>
        <v>66</v>
      </c>
    </row>
    <row r="28" spans="1:10" ht="12.75" customHeight="1" x14ac:dyDescent="0.2">
      <c r="A28" s="10">
        <v>41065</v>
      </c>
      <c r="B28" s="8">
        <v>568</v>
      </c>
      <c r="C28" s="11">
        <f t="shared" ref="C28:C33" si="3">54+12</f>
        <v>66</v>
      </c>
    </row>
    <row r="29" spans="1:10" ht="12.75" customHeight="1" x14ac:dyDescent="0.2">
      <c r="A29" s="10">
        <v>41066</v>
      </c>
      <c r="B29" s="8">
        <v>586</v>
      </c>
      <c r="C29" s="11">
        <f t="shared" si="3"/>
        <v>66</v>
      </c>
    </row>
    <row r="30" spans="1:10" ht="12.75" customHeight="1" x14ac:dyDescent="0.2">
      <c r="A30" s="10">
        <v>41067</v>
      </c>
      <c r="B30" s="8">
        <v>594</v>
      </c>
      <c r="C30" s="11">
        <f t="shared" si="3"/>
        <v>66</v>
      </c>
    </row>
    <row r="31" spans="1:10" ht="12.75" customHeight="1" x14ac:dyDescent="0.2">
      <c r="A31" s="10">
        <v>41068</v>
      </c>
      <c r="B31" s="8">
        <v>598</v>
      </c>
      <c r="C31" s="11">
        <f t="shared" si="3"/>
        <v>66</v>
      </c>
    </row>
    <row r="32" spans="1:10" ht="12.75" customHeight="1" x14ac:dyDescent="0.2">
      <c r="A32" s="10">
        <v>41069</v>
      </c>
      <c r="B32" s="8">
        <v>598</v>
      </c>
      <c r="C32" s="11">
        <f t="shared" si="3"/>
        <v>66</v>
      </c>
    </row>
    <row r="33" spans="1:3" ht="12.75" customHeight="1" x14ac:dyDescent="0.2">
      <c r="A33" s="10">
        <v>41070</v>
      </c>
      <c r="B33" s="8">
        <v>598</v>
      </c>
      <c r="C33" s="11">
        <f t="shared" si="3"/>
        <v>66</v>
      </c>
    </row>
    <row r="34" spans="1:3" ht="12.75" customHeight="1" x14ac:dyDescent="0.2">
      <c r="A34" s="10">
        <v>41071</v>
      </c>
      <c r="B34" s="8">
        <v>592</v>
      </c>
      <c r="C34" s="11">
        <f>52+11</f>
        <v>63</v>
      </c>
    </row>
    <row r="35" spans="1:3" ht="12.75" customHeight="1" x14ac:dyDescent="0.2">
      <c r="A35" s="10">
        <v>41072</v>
      </c>
      <c r="B35" s="8">
        <v>581</v>
      </c>
      <c r="C35" s="11">
        <f t="shared" ref="C35:C40" si="4">52+11</f>
        <v>63</v>
      </c>
    </row>
    <row r="36" spans="1:3" ht="12.75" customHeight="1" x14ac:dyDescent="0.2">
      <c r="A36" s="10">
        <v>41073</v>
      </c>
      <c r="B36" s="8">
        <v>591</v>
      </c>
      <c r="C36" s="11">
        <f t="shared" si="4"/>
        <v>63</v>
      </c>
    </row>
    <row r="37" spans="1:3" ht="12.75" customHeight="1" x14ac:dyDescent="0.2">
      <c r="A37" s="10">
        <v>41074</v>
      </c>
      <c r="B37" s="8">
        <v>601</v>
      </c>
      <c r="C37" s="11">
        <f t="shared" si="4"/>
        <v>63</v>
      </c>
    </row>
    <row r="38" spans="1:3" ht="12.75" customHeight="1" x14ac:dyDescent="0.2">
      <c r="A38" s="10">
        <v>41075</v>
      </c>
      <c r="B38" s="8">
        <v>512</v>
      </c>
      <c r="C38" s="11">
        <f t="shared" si="4"/>
        <v>63</v>
      </c>
    </row>
    <row r="39" spans="1:3" ht="12.75" customHeight="1" x14ac:dyDescent="0.2">
      <c r="A39" s="10">
        <v>41076</v>
      </c>
      <c r="B39" s="8">
        <v>512</v>
      </c>
      <c r="C39" s="11">
        <f t="shared" si="4"/>
        <v>63</v>
      </c>
    </row>
    <row r="40" spans="1:3" ht="12.75" customHeight="1" x14ac:dyDescent="0.2">
      <c r="A40" s="10">
        <v>41077</v>
      </c>
      <c r="B40" s="8">
        <v>512</v>
      </c>
      <c r="C40" s="11">
        <f t="shared" si="4"/>
        <v>63</v>
      </c>
    </row>
    <row r="41" spans="1:3" ht="12.75" customHeight="1" x14ac:dyDescent="0.2">
      <c r="A41" s="10">
        <v>41078</v>
      </c>
      <c r="B41" s="8">
        <v>538</v>
      </c>
      <c r="C41" s="11">
        <f>45+11</f>
        <v>56</v>
      </c>
    </row>
    <row r="42" spans="1:3" ht="12.75" customHeight="1" x14ac:dyDescent="0.2">
      <c r="A42" s="10">
        <v>41079</v>
      </c>
      <c r="B42" s="8">
        <v>563</v>
      </c>
      <c r="C42" s="11">
        <f t="shared" ref="C42:C47" si="5">45+11</f>
        <v>56</v>
      </c>
    </row>
    <row r="43" spans="1:3" ht="12.75" customHeight="1" x14ac:dyDescent="0.2">
      <c r="A43" s="10">
        <v>41080</v>
      </c>
      <c r="B43" s="8">
        <v>569</v>
      </c>
      <c r="C43" s="11">
        <f t="shared" si="5"/>
        <v>56</v>
      </c>
    </row>
    <row r="44" spans="1:3" ht="12.75" customHeight="1" x14ac:dyDescent="0.2">
      <c r="A44" s="10">
        <v>41081</v>
      </c>
      <c r="B44" s="8">
        <v>550</v>
      </c>
      <c r="C44" s="11">
        <f t="shared" si="5"/>
        <v>56</v>
      </c>
    </row>
    <row r="45" spans="1:3" ht="12.75" customHeight="1" x14ac:dyDescent="0.2">
      <c r="A45" s="10">
        <v>41082</v>
      </c>
      <c r="B45" s="8">
        <v>552</v>
      </c>
      <c r="C45" s="11">
        <f t="shared" si="5"/>
        <v>56</v>
      </c>
    </row>
    <row r="46" spans="1:3" ht="12.75" customHeight="1" x14ac:dyDescent="0.2">
      <c r="A46" s="10">
        <v>41083</v>
      </c>
      <c r="B46" s="8">
        <v>552</v>
      </c>
      <c r="C46" s="11">
        <f t="shared" si="5"/>
        <v>56</v>
      </c>
    </row>
    <row r="47" spans="1:3" ht="12.75" customHeight="1" x14ac:dyDescent="0.2">
      <c r="A47" s="10">
        <v>41084</v>
      </c>
      <c r="B47" s="8">
        <v>552</v>
      </c>
      <c r="C47" s="11">
        <f t="shared" si="5"/>
        <v>56</v>
      </c>
    </row>
    <row r="48" spans="1:3" ht="12.75" customHeight="1" x14ac:dyDescent="0.2">
      <c r="A48" s="10">
        <v>41085</v>
      </c>
      <c r="B48" s="8">
        <v>591</v>
      </c>
      <c r="C48" s="11">
        <f>40+8</f>
        <v>48</v>
      </c>
    </row>
    <row r="49" spans="1:3" ht="12.75" customHeight="1" x14ac:dyDescent="0.2">
      <c r="A49" s="10">
        <v>41086</v>
      </c>
      <c r="B49" s="8">
        <v>619</v>
      </c>
      <c r="C49" s="11">
        <f t="shared" ref="C49:C54" si="6">40+8</f>
        <v>48</v>
      </c>
    </row>
    <row r="50" spans="1:3" ht="12.75" customHeight="1" x14ac:dyDescent="0.2">
      <c r="A50" s="10">
        <v>41087</v>
      </c>
      <c r="B50" s="8">
        <v>630</v>
      </c>
      <c r="C50" s="11">
        <f t="shared" si="6"/>
        <v>48</v>
      </c>
    </row>
    <row r="51" spans="1:3" ht="12.75" customHeight="1" x14ac:dyDescent="0.2">
      <c r="A51" s="10">
        <v>41088</v>
      </c>
      <c r="B51" s="8">
        <v>625</v>
      </c>
      <c r="C51" s="11">
        <f t="shared" si="6"/>
        <v>48</v>
      </c>
    </row>
    <row r="52" spans="1:3" ht="12.75" customHeight="1" x14ac:dyDescent="0.2">
      <c r="A52" s="10">
        <v>41089</v>
      </c>
      <c r="B52" s="8">
        <v>628</v>
      </c>
      <c r="C52" s="11">
        <f t="shared" si="6"/>
        <v>48</v>
      </c>
    </row>
    <row r="53" spans="1:3" ht="12.75" customHeight="1" x14ac:dyDescent="0.2">
      <c r="A53" s="10">
        <v>41090</v>
      </c>
      <c r="B53" s="8">
        <v>628</v>
      </c>
      <c r="C53" s="11">
        <f t="shared" si="6"/>
        <v>48</v>
      </c>
    </row>
    <row r="54" spans="1:3" ht="12.75" customHeight="1" x14ac:dyDescent="0.2">
      <c r="A54" s="10">
        <v>41091</v>
      </c>
      <c r="B54" s="8">
        <v>628</v>
      </c>
      <c r="C54" s="11">
        <f t="shared" si="6"/>
        <v>48</v>
      </c>
    </row>
    <row r="55" spans="1:3" ht="12.75" customHeight="1" x14ac:dyDescent="0.2">
      <c r="A55" s="10">
        <v>41092</v>
      </c>
      <c r="B55" s="8">
        <v>653</v>
      </c>
      <c r="C55" s="11">
        <f>34+6</f>
        <v>40</v>
      </c>
    </row>
    <row r="56" spans="1:3" ht="12.75" customHeight="1" x14ac:dyDescent="0.2">
      <c r="A56" s="10">
        <v>41093</v>
      </c>
      <c r="B56" s="8">
        <v>674</v>
      </c>
      <c r="C56" s="11">
        <f t="shared" ref="C56:C61" si="7">34+6</f>
        <v>40</v>
      </c>
    </row>
    <row r="57" spans="1:3" ht="12.75" customHeight="1" x14ac:dyDescent="0.2">
      <c r="A57" s="10">
        <v>41094</v>
      </c>
      <c r="B57" s="8">
        <v>674</v>
      </c>
      <c r="C57" s="11">
        <f t="shared" si="7"/>
        <v>40</v>
      </c>
    </row>
    <row r="58" spans="1:3" ht="12.75" customHeight="1" x14ac:dyDescent="0.2">
      <c r="A58" s="10">
        <v>41095</v>
      </c>
      <c r="B58" s="8">
        <v>710</v>
      </c>
      <c r="C58" s="11">
        <f t="shared" si="7"/>
        <v>40</v>
      </c>
    </row>
    <row r="59" spans="1:3" ht="12.75" customHeight="1" x14ac:dyDescent="0.2">
      <c r="A59" s="10">
        <v>41096</v>
      </c>
      <c r="B59" s="8">
        <v>695</v>
      </c>
      <c r="C59" s="11">
        <f t="shared" si="7"/>
        <v>40</v>
      </c>
    </row>
    <row r="60" spans="1:3" ht="12.75" customHeight="1" x14ac:dyDescent="0.2">
      <c r="A60" s="10">
        <v>41097</v>
      </c>
      <c r="B60" s="8">
        <v>695</v>
      </c>
      <c r="C60" s="11">
        <f t="shared" si="7"/>
        <v>40</v>
      </c>
    </row>
    <row r="61" spans="1:3" ht="12.75" customHeight="1" x14ac:dyDescent="0.2">
      <c r="A61" s="10">
        <v>41098</v>
      </c>
      <c r="B61" s="8">
        <v>695</v>
      </c>
      <c r="C61" s="11">
        <f t="shared" si="7"/>
        <v>40</v>
      </c>
    </row>
    <row r="62" spans="1:3" ht="12.75" customHeight="1" x14ac:dyDescent="0.2">
      <c r="A62" s="10">
        <v>41099</v>
      </c>
      <c r="B62" s="8">
        <v>732</v>
      </c>
      <c r="C62" s="17">
        <f>27+4</f>
        <v>31</v>
      </c>
    </row>
    <row r="63" spans="1:3" ht="12.75" customHeight="1" x14ac:dyDescent="0.2">
      <c r="A63" s="10">
        <v>41100</v>
      </c>
      <c r="B63" s="8">
        <v>718</v>
      </c>
      <c r="C63" s="17">
        <f>27+4</f>
        <v>31</v>
      </c>
    </row>
    <row r="64" spans="1:3" ht="12.75" customHeight="1" x14ac:dyDescent="0.2">
      <c r="A64" s="10">
        <v>41101</v>
      </c>
      <c r="B64" s="8">
        <v>704</v>
      </c>
      <c r="C64" s="17">
        <f>27+4</f>
        <v>31</v>
      </c>
    </row>
    <row r="65" spans="1:14" ht="12.75" customHeight="1" x14ac:dyDescent="0.2">
      <c r="A65" s="10">
        <v>41102</v>
      </c>
      <c r="B65" s="8">
        <v>732</v>
      </c>
      <c r="C65" s="17">
        <f>27+4</f>
        <v>31</v>
      </c>
    </row>
    <row r="66" spans="1:14" ht="12.75" customHeight="1" x14ac:dyDescent="0.2">
      <c r="A66" s="10">
        <v>41103</v>
      </c>
      <c r="B66" s="8">
        <v>742</v>
      </c>
      <c r="C66" s="18">
        <v>31</v>
      </c>
    </row>
    <row r="67" spans="1:14" ht="12.75" customHeight="1" x14ac:dyDescent="0.2">
      <c r="A67" s="10">
        <v>41104</v>
      </c>
      <c r="B67" s="8">
        <v>742</v>
      </c>
      <c r="C67" s="18">
        <v>31</v>
      </c>
    </row>
    <row r="68" spans="1:14" ht="12.75" customHeight="1" x14ac:dyDescent="0.2">
      <c r="A68" s="10">
        <v>41105</v>
      </c>
      <c r="B68" s="8">
        <v>742</v>
      </c>
      <c r="C68" s="18">
        <v>31</v>
      </c>
    </row>
    <row r="69" spans="1:14" ht="12.75" customHeight="1" x14ac:dyDescent="0.2">
      <c r="A69" s="10">
        <v>41106</v>
      </c>
      <c r="B69" s="8">
        <v>777</v>
      </c>
      <c r="C69" s="19">
        <v>26</v>
      </c>
    </row>
    <row r="70" spans="1:14" ht="12.75" customHeight="1" x14ac:dyDescent="0.2">
      <c r="A70" s="10">
        <v>41107</v>
      </c>
      <c r="B70" s="14">
        <v>780</v>
      </c>
      <c r="C70" s="19">
        <v>26</v>
      </c>
    </row>
    <row r="71" spans="1:14" ht="12.75" customHeight="1" x14ac:dyDescent="0.2">
      <c r="A71" s="10">
        <v>41108</v>
      </c>
      <c r="B71" s="14">
        <v>795</v>
      </c>
      <c r="C71" s="19">
        <v>26</v>
      </c>
    </row>
    <row r="72" spans="1:14" ht="12.75" customHeight="1" x14ac:dyDescent="0.2">
      <c r="A72" s="10">
        <v>41109</v>
      </c>
      <c r="B72" s="14">
        <v>806</v>
      </c>
      <c r="C72" s="19">
        <v>26</v>
      </c>
    </row>
    <row r="73" spans="1:14" ht="12.75" customHeight="1" x14ac:dyDescent="0.2">
      <c r="A73" s="10">
        <v>41110</v>
      </c>
      <c r="B73" s="14">
        <v>824</v>
      </c>
      <c r="C73" s="19">
        <v>26</v>
      </c>
    </row>
    <row r="74" spans="1:14" ht="12.75" customHeight="1" x14ac:dyDescent="0.2">
      <c r="A74" s="10">
        <v>41111</v>
      </c>
      <c r="B74" s="14">
        <v>824</v>
      </c>
      <c r="C74" s="19">
        <v>26</v>
      </c>
    </row>
    <row r="75" spans="1:14" ht="12.75" customHeight="1" x14ac:dyDescent="0.2">
      <c r="A75" s="10">
        <v>41112</v>
      </c>
      <c r="B75" s="14">
        <v>824</v>
      </c>
      <c r="C75" s="19">
        <v>26</v>
      </c>
    </row>
    <row r="76" spans="1:14" ht="12.75" customHeight="1" x14ac:dyDescent="0.25">
      <c r="A76" s="10">
        <v>41113</v>
      </c>
      <c r="B76" s="14">
        <v>814</v>
      </c>
      <c r="C76" s="19">
        <v>24</v>
      </c>
      <c r="L76" s="12"/>
      <c r="M76" s="15"/>
      <c r="N76" s="14"/>
    </row>
    <row r="77" spans="1:14" ht="12.75" customHeight="1" x14ac:dyDescent="0.25">
      <c r="A77" s="10">
        <v>41114</v>
      </c>
      <c r="B77" s="14">
        <v>790</v>
      </c>
      <c r="C77" s="19">
        <v>24</v>
      </c>
      <c r="L77" s="12"/>
      <c r="M77" s="15"/>
      <c r="N77" s="14"/>
    </row>
    <row r="78" spans="1:14" ht="12.75" customHeight="1" x14ac:dyDescent="0.25">
      <c r="A78" s="10">
        <v>41115</v>
      </c>
      <c r="B78" s="14">
        <v>794</v>
      </c>
      <c r="C78" s="19">
        <v>24</v>
      </c>
      <c r="L78" s="12"/>
      <c r="M78" s="15"/>
      <c r="N78" s="14"/>
    </row>
    <row r="79" spans="1:14" ht="12.75" customHeight="1" x14ac:dyDescent="0.25">
      <c r="A79" s="10">
        <v>41116</v>
      </c>
      <c r="B79" s="14">
        <v>781</v>
      </c>
      <c r="C79" s="19">
        <v>24</v>
      </c>
      <c r="L79" s="12"/>
      <c r="M79" s="15"/>
      <c r="N79" s="14"/>
    </row>
    <row r="80" spans="1:14" ht="12.75" customHeight="1" x14ac:dyDescent="0.25">
      <c r="A80" s="10">
        <v>41117</v>
      </c>
      <c r="B80" s="14">
        <v>798</v>
      </c>
      <c r="C80" s="18">
        <v>24</v>
      </c>
      <c r="L80" s="12"/>
      <c r="M80" s="15"/>
      <c r="N80" s="14"/>
    </row>
    <row r="81" spans="1:14" ht="12.75" customHeight="1" x14ac:dyDescent="0.25">
      <c r="A81" s="10">
        <v>41118</v>
      </c>
      <c r="B81" s="14">
        <v>798</v>
      </c>
      <c r="C81" s="18">
        <v>24</v>
      </c>
      <c r="L81" s="12"/>
      <c r="M81" s="15"/>
      <c r="N81" s="14"/>
    </row>
    <row r="82" spans="1:14" ht="12.75" customHeight="1" x14ac:dyDescent="0.25">
      <c r="A82" s="10">
        <v>41119</v>
      </c>
      <c r="B82" s="14">
        <v>798</v>
      </c>
      <c r="C82" s="18">
        <v>24</v>
      </c>
      <c r="L82" s="12"/>
      <c r="M82" s="15"/>
      <c r="N82" s="14"/>
    </row>
    <row r="83" spans="1:14" ht="12.75" customHeight="1" x14ac:dyDescent="0.25">
      <c r="A83" s="10">
        <v>41120</v>
      </c>
      <c r="B83" s="14">
        <v>820</v>
      </c>
      <c r="C83" s="18">
        <v>23</v>
      </c>
      <c r="L83" s="12"/>
      <c r="M83" s="15"/>
      <c r="N83" s="14"/>
    </row>
    <row r="84" spans="1:14" ht="12.75" customHeight="1" x14ac:dyDescent="0.25">
      <c r="A84" s="10">
        <v>41121</v>
      </c>
      <c r="B84" s="14">
        <v>807</v>
      </c>
      <c r="C84" s="18">
        <v>23</v>
      </c>
      <c r="F84" s="20"/>
      <c r="L84" s="12"/>
      <c r="M84" s="15"/>
      <c r="N84" s="14"/>
    </row>
    <row r="85" spans="1:14" ht="12.75" customHeight="1" x14ac:dyDescent="0.25">
      <c r="A85" s="10">
        <v>41122</v>
      </c>
      <c r="B85" s="14">
        <v>800</v>
      </c>
      <c r="C85" s="18">
        <v>23</v>
      </c>
      <c r="F85" s="20"/>
      <c r="L85" s="12"/>
      <c r="M85" s="15"/>
      <c r="N85" s="14"/>
    </row>
    <row r="86" spans="1:14" ht="12.75" customHeight="1" x14ac:dyDescent="0.25">
      <c r="A86" s="10">
        <v>41123</v>
      </c>
      <c r="B86" s="14">
        <v>794</v>
      </c>
      <c r="C86" s="18">
        <v>23</v>
      </c>
      <c r="F86" s="20"/>
      <c r="L86" s="12"/>
      <c r="M86" s="15"/>
      <c r="N86" s="14"/>
    </row>
    <row r="87" spans="1:14" ht="12.75" customHeight="1" x14ac:dyDescent="0.25">
      <c r="A87" s="10">
        <v>41124</v>
      </c>
      <c r="B87" s="14">
        <v>810</v>
      </c>
      <c r="C87" s="18">
        <v>23</v>
      </c>
      <c r="F87" s="20"/>
      <c r="L87" s="12"/>
      <c r="M87" s="15"/>
      <c r="N87" s="14"/>
    </row>
    <row r="88" spans="1:14" ht="12.75" customHeight="1" x14ac:dyDescent="0.25">
      <c r="A88" s="10">
        <v>41125</v>
      </c>
      <c r="B88" s="14">
        <v>810</v>
      </c>
      <c r="C88" s="18">
        <v>23</v>
      </c>
      <c r="F88" s="20"/>
      <c r="L88" s="12"/>
      <c r="M88" s="15"/>
      <c r="N88" s="14"/>
    </row>
    <row r="89" spans="1:14" ht="12.75" customHeight="1" x14ac:dyDescent="0.25">
      <c r="A89" s="10">
        <v>41126</v>
      </c>
      <c r="B89" s="14">
        <v>810</v>
      </c>
      <c r="C89" s="18">
        <v>23</v>
      </c>
      <c r="F89" s="20"/>
      <c r="L89" s="12"/>
      <c r="M89" s="15"/>
      <c r="N89" s="14"/>
    </row>
    <row r="90" spans="1:14" ht="12.75" customHeight="1" x14ac:dyDescent="0.25">
      <c r="A90" s="10">
        <v>41127</v>
      </c>
      <c r="B90" s="14">
        <v>803</v>
      </c>
      <c r="C90" s="18">
        <v>23</v>
      </c>
      <c r="F90" s="20"/>
      <c r="L90" s="12"/>
      <c r="M90" s="15"/>
      <c r="N90" s="14"/>
    </row>
    <row r="91" spans="1:14" ht="12.75" customHeight="1" x14ac:dyDescent="0.25">
      <c r="A91" s="10">
        <v>41128</v>
      </c>
      <c r="B91" s="14">
        <v>796</v>
      </c>
      <c r="C91" s="18">
        <v>23</v>
      </c>
      <c r="F91" s="20"/>
      <c r="L91" s="12"/>
      <c r="M91" s="15"/>
      <c r="N91" s="14"/>
    </row>
    <row r="92" spans="1:14" ht="12.75" customHeight="1" x14ac:dyDescent="0.25">
      <c r="A92" s="10">
        <v>41129</v>
      </c>
      <c r="B92" s="14">
        <v>812</v>
      </c>
      <c r="C92" s="18">
        <v>23</v>
      </c>
      <c r="F92" s="20"/>
      <c r="L92" s="12"/>
      <c r="M92" s="15"/>
      <c r="N92" s="14"/>
    </row>
    <row r="93" spans="1:14" ht="12.75" customHeight="1" x14ac:dyDescent="0.25">
      <c r="A93" s="10">
        <v>41130</v>
      </c>
      <c r="B93" s="14">
        <v>818</v>
      </c>
      <c r="C93" s="18">
        <v>23</v>
      </c>
      <c r="F93" s="20"/>
      <c r="L93" s="12"/>
      <c r="M93" s="15"/>
      <c r="N93" s="14"/>
    </row>
    <row r="94" spans="1:14" ht="12.75" customHeight="1" x14ac:dyDescent="0.25">
      <c r="A94" s="10">
        <v>41131</v>
      </c>
      <c r="B94" s="14">
        <v>801</v>
      </c>
      <c r="C94" s="18">
        <v>23</v>
      </c>
      <c r="F94" s="20"/>
      <c r="L94" s="12"/>
      <c r="M94" s="15"/>
      <c r="N94" s="14"/>
    </row>
    <row r="95" spans="1:14" ht="12.75" customHeight="1" x14ac:dyDescent="0.25">
      <c r="A95" s="10">
        <v>41132</v>
      </c>
      <c r="B95" s="14">
        <v>801</v>
      </c>
      <c r="C95" s="18">
        <v>23</v>
      </c>
      <c r="F95" s="20"/>
      <c r="L95" s="12"/>
      <c r="M95" s="15"/>
      <c r="N95" s="14"/>
    </row>
    <row r="96" spans="1:14" ht="12.75" customHeight="1" x14ac:dyDescent="0.25">
      <c r="A96" s="10">
        <v>41133</v>
      </c>
      <c r="B96" s="14">
        <v>801</v>
      </c>
      <c r="C96" s="18">
        <v>23</v>
      </c>
      <c r="F96" s="20"/>
      <c r="L96" s="12"/>
      <c r="M96" s="15"/>
      <c r="N96" s="14"/>
    </row>
    <row r="97" spans="1:14" ht="12.75" customHeight="1" x14ac:dyDescent="0.25">
      <c r="A97" s="10">
        <v>41134</v>
      </c>
      <c r="B97" s="14">
        <v>782</v>
      </c>
      <c r="C97" s="18">
        <v>23</v>
      </c>
      <c r="F97" s="20"/>
      <c r="L97" s="12"/>
      <c r="M97" s="15"/>
      <c r="N97" s="14"/>
    </row>
    <row r="98" spans="1:14" ht="12.75" customHeight="1" x14ac:dyDescent="0.25">
      <c r="A98" s="10">
        <v>41135</v>
      </c>
      <c r="B98" s="19">
        <v>780</v>
      </c>
      <c r="C98" s="18">
        <v>23</v>
      </c>
      <c r="F98" s="20"/>
      <c r="L98" s="12"/>
      <c r="M98" s="15"/>
      <c r="N98" s="14"/>
    </row>
    <row r="99" spans="1:14" ht="12.75" customHeight="1" x14ac:dyDescent="0.25">
      <c r="A99" s="10">
        <v>41136</v>
      </c>
      <c r="B99" s="19">
        <v>804</v>
      </c>
      <c r="C99" s="18">
        <v>23</v>
      </c>
      <c r="F99" s="20"/>
      <c r="L99" s="12"/>
      <c r="M99" s="15"/>
      <c r="N99" s="14"/>
    </row>
    <row r="100" spans="1:14" ht="12.75" customHeight="1" x14ac:dyDescent="0.25">
      <c r="A100" s="10">
        <v>41137</v>
      </c>
      <c r="B100" s="19">
        <v>808</v>
      </c>
      <c r="C100" s="18">
        <v>23</v>
      </c>
      <c r="F100" s="20"/>
      <c r="L100" s="12"/>
      <c r="M100" s="15"/>
      <c r="N100" s="14"/>
    </row>
    <row r="101" spans="1:14" ht="12.75" customHeight="1" x14ac:dyDescent="0.25">
      <c r="A101" s="10">
        <v>41138</v>
      </c>
      <c r="B101" s="14">
        <v>807</v>
      </c>
      <c r="C101" s="18">
        <v>23</v>
      </c>
      <c r="F101" s="20"/>
      <c r="L101" s="12"/>
      <c r="M101" s="15"/>
      <c r="N101" s="14"/>
    </row>
    <row r="102" spans="1:14" ht="12.75" customHeight="1" x14ac:dyDescent="0.25">
      <c r="A102" s="10">
        <v>41139</v>
      </c>
      <c r="B102" s="19">
        <v>807</v>
      </c>
      <c r="C102" s="18">
        <v>23</v>
      </c>
      <c r="F102" s="19"/>
      <c r="L102" s="12"/>
      <c r="M102" s="15"/>
      <c r="N102" s="14"/>
    </row>
    <row r="103" spans="1:14" ht="12.75" customHeight="1" x14ac:dyDescent="0.25">
      <c r="A103" s="10">
        <v>41140</v>
      </c>
      <c r="B103" s="19">
        <v>807</v>
      </c>
      <c r="C103" s="18">
        <v>23</v>
      </c>
      <c r="L103" s="12"/>
      <c r="M103" s="15"/>
      <c r="N103" s="14"/>
    </row>
    <row r="104" spans="1:14" ht="12.75" customHeight="1" x14ac:dyDescent="0.25">
      <c r="A104" s="10">
        <v>41141</v>
      </c>
      <c r="B104" s="19">
        <v>824</v>
      </c>
      <c r="C104" s="18">
        <v>22</v>
      </c>
      <c r="L104" s="12"/>
      <c r="M104" s="15"/>
      <c r="N104" s="14"/>
    </row>
    <row r="105" spans="1:14" ht="12.75" customHeight="1" x14ac:dyDescent="0.25">
      <c r="A105" s="10">
        <v>41142</v>
      </c>
      <c r="B105" s="19">
        <v>839</v>
      </c>
      <c r="C105" s="19">
        <v>22</v>
      </c>
      <c r="L105" s="12"/>
      <c r="M105" s="15"/>
      <c r="N105" s="14"/>
    </row>
    <row r="106" spans="1:14" ht="12.75" customHeight="1" x14ac:dyDescent="0.25">
      <c r="A106" s="10">
        <v>41143</v>
      </c>
      <c r="B106" s="19">
        <v>835</v>
      </c>
      <c r="C106" s="19">
        <v>22</v>
      </c>
      <c r="L106" s="12"/>
      <c r="M106" s="15"/>
      <c r="N106" s="14"/>
    </row>
    <row r="107" spans="1:14" ht="12.75" customHeight="1" x14ac:dyDescent="0.25">
      <c r="A107" s="10">
        <v>41144</v>
      </c>
      <c r="B107" s="19">
        <v>815</v>
      </c>
      <c r="C107" s="19">
        <v>22</v>
      </c>
      <c r="L107" s="12"/>
      <c r="M107" s="15"/>
      <c r="N107" s="14"/>
    </row>
    <row r="108" spans="1:14" ht="12.75" customHeight="1" x14ac:dyDescent="0.25">
      <c r="A108" s="10">
        <v>41145</v>
      </c>
      <c r="B108" s="19">
        <v>808</v>
      </c>
      <c r="C108" s="19">
        <v>22</v>
      </c>
      <c r="L108" s="12"/>
      <c r="M108" s="15"/>
      <c r="N108" s="14"/>
    </row>
    <row r="109" spans="1:14" ht="12.75" customHeight="1" x14ac:dyDescent="0.25">
      <c r="A109" s="10">
        <v>41146</v>
      </c>
      <c r="B109" s="19">
        <v>808</v>
      </c>
      <c r="C109" s="19">
        <v>22</v>
      </c>
      <c r="L109" s="12"/>
      <c r="M109" s="15"/>
      <c r="N109" s="14"/>
    </row>
    <row r="110" spans="1:14" ht="12.75" customHeight="1" x14ac:dyDescent="0.25">
      <c r="A110" s="10">
        <v>41147</v>
      </c>
      <c r="B110" s="19">
        <v>808</v>
      </c>
      <c r="C110" s="19">
        <v>22</v>
      </c>
      <c r="L110" s="12"/>
      <c r="M110" s="15"/>
      <c r="N110" s="14"/>
    </row>
    <row r="111" spans="1:14" ht="12.75" customHeight="1" x14ac:dyDescent="0.25">
      <c r="A111" s="21">
        <v>41148</v>
      </c>
      <c r="B111" s="22">
        <v>801</v>
      </c>
      <c r="C111" s="19">
        <v>22</v>
      </c>
      <c r="L111" s="12"/>
      <c r="M111" s="15"/>
      <c r="N111" s="14"/>
    </row>
    <row r="112" spans="1:14" ht="12.75" customHeight="1" x14ac:dyDescent="0.25">
      <c r="A112" s="21">
        <v>41149</v>
      </c>
      <c r="B112" s="22">
        <v>796</v>
      </c>
      <c r="C112" s="19">
        <v>22</v>
      </c>
      <c r="L112" s="12"/>
      <c r="M112" s="15"/>
      <c r="N112" s="14"/>
    </row>
    <row r="113" spans="1:14" ht="12.75" customHeight="1" x14ac:dyDescent="0.25">
      <c r="A113" s="21">
        <v>41150</v>
      </c>
      <c r="B113" s="22">
        <v>814</v>
      </c>
      <c r="C113" s="19">
        <v>22</v>
      </c>
      <c r="L113" s="12"/>
      <c r="M113" s="15"/>
      <c r="N113" s="14"/>
    </row>
    <row r="114" spans="1:14" ht="12.75" customHeight="1" x14ac:dyDescent="0.25">
      <c r="A114" s="21">
        <v>41151</v>
      </c>
      <c r="B114" s="22">
        <v>808</v>
      </c>
      <c r="C114" s="19">
        <v>22</v>
      </c>
      <c r="L114" s="12"/>
      <c r="M114" s="15"/>
      <c r="N114" s="14"/>
    </row>
    <row r="115" spans="1:14" ht="12.75" customHeight="1" x14ac:dyDescent="0.25">
      <c r="A115" s="21">
        <v>41152</v>
      </c>
      <c r="B115" s="22">
        <v>800</v>
      </c>
      <c r="C115" s="19">
        <v>22</v>
      </c>
      <c r="L115" s="12"/>
      <c r="M115" s="15"/>
      <c r="N115" s="14"/>
    </row>
    <row r="116" spans="1:14" ht="12.75" customHeight="1" x14ac:dyDescent="0.25">
      <c r="A116" s="21">
        <v>41153</v>
      </c>
      <c r="B116" s="22">
        <v>800</v>
      </c>
      <c r="C116" s="19">
        <v>22</v>
      </c>
      <c r="H116" s="12"/>
      <c r="I116" s="15"/>
      <c r="J116" s="14"/>
      <c r="L116" s="12"/>
      <c r="M116" s="15"/>
      <c r="N116" s="14"/>
    </row>
    <row r="117" spans="1:14" ht="12.75" customHeight="1" x14ac:dyDescent="0.25">
      <c r="A117" s="21">
        <v>41154</v>
      </c>
      <c r="B117" s="22">
        <v>800</v>
      </c>
      <c r="C117" s="19">
        <v>22</v>
      </c>
      <c r="H117" s="12"/>
      <c r="I117" s="15"/>
      <c r="J117" s="14"/>
      <c r="L117" s="12"/>
      <c r="M117" s="15"/>
      <c r="N117" s="14"/>
    </row>
    <row r="118" spans="1:14" ht="12.75" customHeight="1" x14ac:dyDescent="0.25">
      <c r="A118" s="21">
        <v>41155</v>
      </c>
      <c r="B118" s="22">
        <v>800</v>
      </c>
      <c r="C118" s="19">
        <v>22</v>
      </c>
      <c r="H118" s="12"/>
      <c r="I118" s="15"/>
      <c r="J118" s="14"/>
      <c r="L118" s="12"/>
      <c r="M118" s="15"/>
      <c r="N118" s="14"/>
    </row>
    <row r="119" spans="1:14" ht="12.75" customHeight="1" x14ac:dyDescent="0.25">
      <c r="A119" s="21">
        <v>41156</v>
      </c>
      <c r="B119" s="22">
        <v>805</v>
      </c>
      <c r="C119" s="19">
        <v>22</v>
      </c>
      <c r="H119" s="12"/>
      <c r="I119" s="15"/>
      <c r="J119" s="14"/>
      <c r="L119" s="12"/>
      <c r="M119" s="15"/>
      <c r="N119" s="14"/>
    </row>
    <row r="120" spans="1:14" ht="12.75" customHeight="1" x14ac:dyDescent="0.25">
      <c r="A120" s="21">
        <v>41157</v>
      </c>
      <c r="B120" s="14">
        <v>791</v>
      </c>
      <c r="C120" s="19">
        <v>22</v>
      </c>
      <c r="L120" s="12"/>
      <c r="M120" s="15"/>
      <c r="N120" s="14"/>
    </row>
    <row r="121" spans="1:14" ht="12.75" customHeight="1" x14ac:dyDescent="0.25">
      <c r="A121" s="21">
        <v>41158</v>
      </c>
      <c r="B121" s="14">
        <v>798</v>
      </c>
      <c r="C121" s="19">
        <v>22</v>
      </c>
      <c r="L121" s="12"/>
      <c r="M121" s="15"/>
      <c r="N121" s="14"/>
    </row>
    <row r="122" spans="1:14" ht="12.75" customHeight="1" x14ac:dyDescent="0.25">
      <c r="A122" s="21">
        <v>41159</v>
      </c>
      <c r="B122" s="22">
        <v>800</v>
      </c>
      <c r="C122" s="19">
        <v>22</v>
      </c>
      <c r="L122" s="12"/>
      <c r="M122" s="15"/>
      <c r="N122" s="14"/>
    </row>
    <row r="123" spans="1:14" ht="12.75" customHeight="1" x14ac:dyDescent="0.25">
      <c r="A123" s="21">
        <v>41160</v>
      </c>
      <c r="B123" s="22">
        <v>800</v>
      </c>
      <c r="C123" s="19">
        <v>22</v>
      </c>
      <c r="L123" s="12"/>
      <c r="M123" s="15"/>
      <c r="N123" s="14"/>
    </row>
    <row r="124" spans="1:14" ht="12.75" customHeight="1" x14ac:dyDescent="0.25">
      <c r="A124" s="21">
        <v>41161</v>
      </c>
      <c r="B124" s="22">
        <v>800</v>
      </c>
      <c r="C124" s="19">
        <v>22</v>
      </c>
      <c r="L124" s="12"/>
      <c r="M124" s="15"/>
      <c r="N124" s="14"/>
    </row>
    <row r="125" spans="1:14" ht="12.75" customHeight="1" x14ac:dyDescent="0.25">
      <c r="A125" s="21">
        <v>41162</v>
      </c>
      <c r="B125" s="22">
        <v>783</v>
      </c>
      <c r="C125" s="19"/>
      <c r="L125" s="12"/>
      <c r="M125" s="15"/>
      <c r="N125" s="14"/>
    </row>
    <row r="126" spans="1:14" ht="12.75" customHeight="1" x14ac:dyDescent="0.2">
      <c r="A126" s="23">
        <v>41163</v>
      </c>
      <c r="B126" s="24">
        <v>778</v>
      </c>
      <c r="C126" s="25"/>
    </row>
    <row r="127" spans="1:14" ht="12.75" customHeight="1" x14ac:dyDescent="0.2">
      <c r="A127" s="2"/>
      <c r="B127" s="2"/>
    </row>
    <row r="128" spans="1:14" ht="12.75" customHeight="1" x14ac:dyDescent="0.2">
      <c r="A128" s="26" t="s">
        <v>6</v>
      </c>
      <c r="B128" s="26"/>
      <c r="C128" s="27"/>
      <c r="D128" s="27"/>
      <c r="E128" s="27"/>
      <c r="F128" s="27"/>
    </row>
    <row r="129" spans="1:6" x14ac:dyDescent="0.2">
      <c r="A129" s="26"/>
      <c r="B129" s="26"/>
      <c r="C129" s="27"/>
      <c r="D129" s="27"/>
      <c r="E129" s="27"/>
      <c r="F129" s="27"/>
    </row>
    <row r="130" spans="1:6" x14ac:dyDescent="0.2">
      <c r="A130" s="26"/>
      <c r="B130" s="26"/>
      <c r="C130" s="27"/>
      <c r="D130" s="27"/>
      <c r="E130" s="27"/>
      <c r="F130" s="27"/>
    </row>
    <row r="131" spans="1:6" x14ac:dyDescent="0.2">
      <c r="A131" s="28"/>
      <c r="B131" s="28"/>
      <c r="C131" s="29"/>
      <c r="D131" s="29"/>
      <c r="E131" s="29"/>
      <c r="F131" s="29"/>
    </row>
    <row r="132" spans="1:6" x14ac:dyDescent="0.2">
      <c r="A132" s="2"/>
      <c r="B132" s="2"/>
    </row>
    <row r="133" spans="1:6" x14ac:dyDescent="0.2">
      <c r="A133" s="2"/>
      <c r="B133" s="2"/>
    </row>
    <row r="134" spans="1:6" x14ac:dyDescent="0.2">
      <c r="A134" s="2"/>
      <c r="B134" s="2"/>
    </row>
    <row r="135" spans="1:6" x14ac:dyDescent="0.2">
      <c r="A135" s="2"/>
      <c r="B135" s="2"/>
    </row>
    <row r="136" spans="1:6" x14ac:dyDescent="0.2">
      <c r="A136" s="2"/>
      <c r="B136" s="2"/>
    </row>
    <row r="137" spans="1:6" x14ac:dyDescent="0.2">
      <c r="A137" s="2"/>
      <c r="B137" s="2"/>
    </row>
    <row r="138" spans="1:6" x14ac:dyDescent="0.2">
      <c r="A138" s="2"/>
      <c r="B138" s="2"/>
    </row>
    <row r="139" spans="1:6" x14ac:dyDescent="0.2">
      <c r="A139" s="2"/>
      <c r="B139" s="2"/>
    </row>
    <row r="140" spans="1:6" x14ac:dyDescent="0.2">
      <c r="A140" s="2"/>
      <c r="B140" s="2"/>
    </row>
    <row r="141" spans="1:6" x14ac:dyDescent="0.2">
      <c r="A141" s="2"/>
      <c r="B141" s="2"/>
    </row>
    <row r="142" spans="1:6" x14ac:dyDescent="0.2">
      <c r="A142" s="2"/>
      <c r="B142" s="2"/>
    </row>
    <row r="143" spans="1:6" x14ac:dyDescent="0.2">
      <c r="A143" s="2"/>
      <c r="B143" s="2"/>
    </row>
    <row r="144" spans="1:6" x14ac:dyDescent="0.2">
      <c r="A144" s="2"/>
      <c r="B144" s="2"/>
    </row>
    <row r="145" spans="1:2" x14ac:dyDescent="0.2">
      <c r="A145" s="2"/>
      <c r="B145" s="2"/>
    </row>
    <row r="146" spans="1:2" x14ac:dyDescent="0.2">
      <c r="A146" s="2"/>
      <c r="B146" s="2"/>
    </row>
    <row r="147" spans="1:2" x14ac:dyDescent="0.2">
      <c r="A147" s="2"/>
      <c r="B147" s="2"/>
    </row>
    <row r="148" spans="1:2" x14ac:dyDescent="0.2">
      <c r="A148" s="2"/>
      <c r="B148" s="2"/>
    </row>
    <row r="149" spans="1:2" x14ac:dyDescent="0.2">
      <c r="A149" s="2"/>
      <c r="B149" s="2"/>
    </row>
    <row r="150" spans="1:2" x14ac:dyDescent="0.2">
      <c r="A150" s="2"/>
      <c r="B150" s="2"/>
    </row>
    <row r="151" spans="1:2" x14ac:dyDescent="0.2">
      <c r="A151" s="2"/>
      <c r="B151" s="2"/>
    </row>
    <row r="152" spans="1:2" x14ac:dyDescent="0.2">
      <c r="A152" s="2"/>
      <c r="B152" s="2"/>
    </row>
    <row r="153" spans="1:2" x14ac:dyDescent="0.2">
      <c r="A153" s="2"/>
      <c r="B153" s="2"/>
    </row>
    <row r="154" spans="1:2" x14ac:dyDescent="0.2">
      <c r="A154" s="2"/>
      <c r="B154" s="2"/>
    </row>
    <row r="155" spans="1:2" x14ac:dyDescent="0.2">
      <c r="A155" s="2"/>
      <c r="B155" s="2"/>
    </row>
    <row r="156" spans="1:2" x14ac:dyDescent="0.2">
      <c r="A156" s="2"/>
      <c r="B156" s="2"/>
    </row>
    <row r="157" spans="1:2" x14ac:dyDescent="0.2">
      <c r="A157" s="2"/>
      <c r="B157" s="2"/>
    </row>
    <row r="158" spans="1:2" x14ac:dyDescent="0.2">
      <c r="A158" s="2"/>
      <c r="B158" s="2"/>
    </row>
    <row r="159" spans="1:2" x14ac:dyDescent="0.2">
      <c r="A159" s="2"/>
      <c r="B159" s="2"/>
    </row>
    <row r="160" spans="1:2" x14ac:dyDescent="0.2">
      <c r="A160" s="2"/>
      <c r="B160" s="2"/>
    </row>
    <row r="161" spans="1:2" x14ac:dyDescent="0.2">
      <c r="A161" s="2"/>
      <c r="B161" s="2"/>
    </row>
    <row r="162" spans="1:2" x14ac:dyDescent="0.2">
      <c r="A162" s="2"/>
      <c r="B162" s="2"/>
    </row>
    <row r="163" spans="1:2" x14ac:dyDescent="0.2">
      <c r="A163" s="2"/>
      <c r="B163" s="2"/>
    </row>
    <row r="164" spans="1:2" x14ac:dyDescent="0.2">
      <c r="A164" s="2"/>
      <c r="B164" s="2"/>
    </row>
    <row r="165" spans="1:2" x14ac:dyDescent="0.2">
      <c r="A165" s="2"/>
      <c r="B165" s="2"/>
    </row>
    <row r="166" spans="1:2" x14ac:dyDescent="0.2">
      <c r="A166" s="2"/>
      <c r="B166" s="2"/>
    </row>
    <row r="167" spans="1:2" x14ac:dyDescent="0.2">
      <c r="A167" s="2"/>
      <c r="B167" s="2"/>
    </row>
    <row r="168" spans="1:2" x14ac:dyDescent="0.2">
      <c r="A168" s="2"/>
      <c r="B168" s="2"/>
    </row>
    <row r="169" spans="1:2" x14ac:dyDescent="0.2">
      <c r="A169" s="2"/>
      <c r="B169" s="2"/>
    </row>
    <row r="170" spans="1:2" x14ac:dyDescent="0.2">
      <c r="A170" s="2"/>
      <c r="B170" s="2"/>
    </row>
    <row r="171" spans="1:2" x14ac:dyDescent="0.2">
      <c r="A171" s="2"/>
      <c r="B171" s="2"/>
    </row>
    <row r="172" spans="1:2" x14ac:dyDescent="0.2">
      <c r="A172" s="2"/>
      <c r="B172" s="2"/>
    </row>
    <row r="173" spans="1:2" x14ac:dyDescent="0.2">
      <c r="A173" s="2"/>
      <c r="B173" s="2"/>
    </row>
    <row r="174" spans="1:2" x14ac:dyDescent="0.2">
      <c r="A174" s="2"/>
      <c r="B174" s="2"/>
    </row>
    <row r="175" spans="1:2" x14ac:dyDescent="0.2">
      <c r="A175" s="2"/>
      <c r="B175" s="2"/>
    </row>
    <row r="176" spans="1:2" x14ac:dyDescent="0.2">
      <c r="A176" s="2"/>
      <c r="B176" s="2"/>
    </row>
    <row r="177" spans="1:2" x14ac:dyDescent="0.2">
      <c r="A177" s="2"/>
      <c r="B177" s="2"/>
    </row>
    <row r="178" spans="1:2" x14ac:dyDescent="0.2">
      <c r="A178" s="2"/>
      <c r="B178" s="2"/>
    </row>
  </sheetData>
  <mergeCells count="1">
    <mergeCell ref="A128:F130"/>
  </mergeCells>
  <pageMargins left="0.75" right="0.75" top="1" bottom="1" header="0.5" footer="0.5"/>
  <pageSetup scale="5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Prices &amp; Condition</vt:lpstr>
      <vt:lpstr>Prices &amp; Condition (g)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Adams</dc:creator>
  <cp:lastModifiedBy>Emily Adams</cp:lastModifiedBy>
  <dcterms:created xsi:type="dcterms:W3CDTF">2012-09-14T15:12:44Z</dcterms:created>
  <dcterms:modified xsi:type="dcterms:W3CDTF">2012-09-14T15:38:27Z</dcterms:modified>
</cp:coreProperties>
</file>